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tez\таблицы\"/>
    </mc:Choice>
  </mc:AlternateContent>
  <xr:revisionPtr revIDLastSave="0" documentId="13_ncr:1_{D4BAB788-FBA6-4A5D-8EA0-4EC919BA9EF5}" xr6:coauthVersionLast="37" xr6:coauthVersionMax="37" xr10:uidLastSave="{00000000-0000-0000-0000-000000000000}"/>
  <bookViews>
    <workbookView xWindow="0" yWindow="0" windowWidth="16410" windowHeight="7245" xr2:uid="{00000000-000D-0000-FFFF-FFFF00000000}"/>
  </bookViews>
  <sheets>
    <sheet name="Ядра Си и Школ" sheetId="1" r:id="rId1"/>
    <sheet name="Столп ядер Си" sheetId="2" r:id="rId2"/>
  </sheets>
  <calcPr calcId="179021"/>
</workbook>
</file>

<file path=xl/calcChain.xml><?xml version="1.0" encoding="utf-8"?>
<calcChain xmlns="http://schemas.openxmlformats.org/spreadsheetml/2006/main">
  <c r="E16" i="1" l="1"/>
  <c r="E20" i="1" s="1"/>
  <c r="K3" i="1" s="1"/>
  <c r="D47" i="1"/>
  <c r="D36" i="1"/>
  <c r="D52" i="1" s="1"/>
  <c r="K87" i="1"/>
  <c r="J56" i="1"/>
  <c r="J55" i="1"/>
  <c r="J87" i="1" s="1"/>
  <c r="P87" i="1"/>
  <c r="O87" i="1"/>
  <c r="N87" i="1"/>
  <c r="M87" i="1"/>
  <c r="L87" i="1"/>
  <c r="I87" i="1"/>
  <c r="H87" i="1"/>
  <c r="G87" i="1"/>
  <c r="F87" i="1"/>
  <c r="D98" i="1"/>
  <c r="D87" i="1"/>
  <c r="K6" i="1" s="1"/>
  <c r="C87" i="1"/>
  <c r="E52" i="1"/>
  <c r="K4" i="1" s="1"/>
  <c r="D20" i="1"/>
  <c r="K2" i="1" s="1"/>
  <c r="C88" i="1" l="1"/>
  <c r="K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</author>
    <author/>
  </authors>
  <commentList>
    <comment ref="J65" authorId="0" shapeId="0" xr:uid="{2A1958A8-DC14-4A4D-8161-61463DFD3397}">
      <text>
        <r>
          <rPr>
            <b/>
            <sz val="9"/>
            <color indexed="81"/>
            <rFont val="Tahoma"/>
            <charset val="204"/>
          </rPr>
          <t>Elena:</t>
        </r>
        <r>
          <rPr>
            <sz val="9"/>
            <color indexed="81"/>
            <rFont val="Tahoma"/>
            <charset val="204"/>
          </rPr>
          <t xml:space="preserve">
закончен на 10 Синтезе</t>
        </r>
      </text>
    </comment>
    <comment ref="F68" authorId="1" shapeId="0" xr:uid="{00000000-0006-0000-0000-000001000000}">
      <text>
        <r>
          <rPr>
            <sz val="10"/>
            <color rgb="FF000000"/>
            <rFont val="Arial"/>
          </rPr>
          <t>начат 2-й курс и проведенные 2 Синтеза, потом переведены на 4-й курс</t>
        </r>
      </text>
    </comment>
    <comment ref="L77" authorId="1" shapeId="0" xr:uid="{00000000-0006-0000-0000-000002000000}">
      <text>
        <r>
          <rPr>
            <sz val="10"/>
            <color rgb="FF000000"/>
            <rFont val="Arial"/>
          </rPr>
          <t>место проведения -ИВДИВО Московия г. Подольск</t>
        </r>
      </text>
    </comment>
    <comment ref="D87" authorId="1" shapeId="0" xr:uid="{00000000-0006-0000-0000-000003000000}">
      <text>
        <r>
          <rPr>
            <sz val="10"/>
            <color rgb="FF000000"/>
            <rFont val="Arial"/>
          </rPr>
          <t>по количеству кругов первых 16 Синтезов развивается такое же количество частей у граждан территории подразделения г. Москвы</t>
        </r>
      </text>
    </comment>
  </commentList>
</comments>
</file>

<file path=xl/sharedStrings.xml><?xml version="1.0" encoding="utf-8"?>
<sst xmlns="http://schemas.openxmlformats.org/spreadsheetml/2006/main" count="871" uniqueCount="207">
  <si>
    <t>сводная таблица</t>
  </si>
  <si>
    <t>Ядра Синтезов ИВО</t>
  </si>
  <si>
    <t>впервые стяженные на территории подразделения г. Москвы</t>
  </si>
  <si>
    <t>ядра Синтеза по стандарту</t>
  </si>
  <si>
    <t>Курс Синтеза</t>
  </si>
  <si>
    <t>Место проведения</t>
  </si>
  <si>
    <t>Стяжённые ядра Синтезов</t>
  </si>
  <si>
    <t>Количество ядер Синтеза</t>
  </si>
  <si>
    <t>Ведущий</t>
  </si>
  <si>
    <t>Даты начала круга: месяц, год</t>
  </si>
  <si>
    <t>виды ядер Синтеза</t>
  </si>
  <si>
    <t>Первый курс 1-16 Синтезы ИВО явлением Прав Созидания Посвящений Человека Посвящённого ИВО</t>
  </si>
  <si>
    <t>г. Москва</t>
  </si>
  <si>
    <t>01.-16</t>
  </si>
  <si>
    <t>Виталий Сердюк</t>
  </si>
  <si>
    <t>09.2001-01.2003</t>
  </si>
  <si>
    <t>ядра Школ</t>
  </si>
  <si>
    <r>
      <rPr>
        <sz val="8"/>
        <color rgb="FF13262F"/>
        <rFont val="Arial, sans-serif"/>
      </rPr>
      <t xml:space="preserve">Первый курс 1-16 Синтезы ИВО явлением Прав Созидания Посвящений Человека Посвящённого ИВО </t>
    </r>
    <r>
      <rPr>
        <sz val="8"/>
        <color rgb="FFFF0000"/>
        <rFont val="Arial, sans-serif"/>
      </rPr>
      <t>(Янский Синтез)</t>
    </r>
  </si>
  <si>
    <t>1-16</t>
  </si>
  <si>
    <t>Ольга Сердюк</t>
  </si>
  <si>
    <t>всего ядер Синтеза</t>
  </si>
  <si>
    <t>Второй курс 17-32 Синтезы ИВО явлением Начал Творения Статусов Человека Служащего ИВО</t>
  </si>
  <si>
    <t>17-32</t>
  </si>
  <si>
    <t>Столбова Кира</t>
  </si>
  <si>
    <t>1 круг Синтеза</t>
  </si>
  <si>
    <r>
      <rPr>
        <sz val="8"/>
        <color rgb="FF13262F"/>
        <rFont val="Arial, sans-serif"/>
      </rPr>
      <t xml:space="preserve">Третий курс 33-48 Синтезы ИВО явлением Творящего Синтеза Человека Ипостаси ИВО </t>
    </r>
    <r>
      <rPr>
        <sz val="8"/>
        <color rgb="FFFF0000"/>
        <rFont val="Arial, sans-serif"/>
      </rPr>
      <t>(Янский Синтез)</t>
    </r>
  </si>
  <si>
    <t>г. Королёв /г. Москва</t>
  </si>
  <si>
    <t>33-48</t>
  </si>
  <si>
    <t>Третий курс 33-48 Синтезы ИВО явлением Творящего Синтеза Человека Ипостаси ИВО</t>
  </si>
  <si>
    <t>2019-2020</t>
  </si>
  <si>
    <t>Четвёртый курс 49-64 Синтезы ИВО явлением Синтезности Учителя Синтеза ИВО (ядра Мг ФА) - переведенный курс со 2-го на 4-й</t>
  </si>
  <si>
    <t>49-64</t>
  </si>
  <si>
    <t>02.2003-06.2004г</t>
  </si>
  <si>
    <r>
      <rPr>
        <sz val="8"/>
        <color rgb="FF000000"/>
        <rFont val="Arial"/>
      </rPr>
      <t xml:space="preserve">Четвёртый курс 49-64 Синтезы ИВО явлением Синтезности Учителя Синтеза ИВО </t>
    </r>
    <r>
      <rPr>
        <sz val="8"/>
        <color rgb="FFFF0000"/>
        <rFont val="Arial"/>
      </rPr>
      <t>(Янский Синтез)</t>
    </r>
  </si>
  <si>
    <t>Пятый курс 65-75 Синтезы ИВО явлением Совершенства Полномочных ИВО</t>
  </si>
  <si>
    <t>г. Москва, г. Подольск</t>
  </si>
  <si>
    <t>65-74</t>
  </si>
  <si>
    <t>10.2008-05.2009 05.2015-06.2015; 2021</t>
  </si>
  <si>
    <t>Шестой курс 76-86 Синтезы ИВО явлением Аватаров Служения ИВО</t>
  </si>
  <si>
    <t>76-86</t>
  </si>
  <si>
    <t>09.2015-07.2016</t>
  </si>
  <si>
    <t>Седьмой курс 87-97 Синтезы ИВО явлением Отцовски Ипостасных ИВО Ипостасный Синтез</t>
  </si>
  <si>
    <t>87-94</t>
  </si>
  <si>
    <t>09.2017-07.2018</t>
  </si>
  <si>
    <t>Восьмой круг 98-114  (8 чел)</t>
  </si>
  <si>
    <t>г. Ставрополь</t>
  </si>
  <si>
    <t>Академический Синтез для Владык Синтеза</t>
  </si>
  <si>
    <t>Молодежный Синтез</t>
  </si>
  <si>
    <t>01-.14</t>
  </si>
  <si>
    <t>09.2017-2018 - 1-14; 07.2021 - 08.2021 - 15-16</t>
  </si>
  <si>
    <t>Детский Синтез</t>
  </si>
  <si>
    <t>01.-16, 17-32</t>
  </si>
  <si>
    <t>Ушакова Елена</t>
  </si>
  <si>
    <t>2013-2014</t>
  </si>
  <si>
    <t>Гражданско-политический Синтез (1 круг - 1 ядро)</t>
  </si>
  <si>
    <t>г.Москва</t>
  </si>
  <si>
    <t>Аспектная Лариса</t>
  </si>
  <si>
    <t>Гражданский Синтез (1 круг Гр.Синтезов - 1 ядро)</t>
  </si>
  <si>
    <t>01.-08</t>
  </si>
  <si>
    <t>Устинова Ирина</t>
  </si>
  <si>
    <t>10.-11.2017</t>
  </si>
  <si>
    <t>ИТОГО ядер Синтеза (видов Синтеза)</t>
  </si>
  <si>
    <t>Ядра Школ ИВДИВО</t>
  </si>
  <si>
    <t>Название Школы</t>
  </si>
  <si>
    <t>Количество Семинаров Школ</t>
  </si>
  <si>
    <t>Количество кругов/ядер Школ</t>
  </si>
  <si>
    <t>Даты проведения</t>
  </si>
  <si>
    <t>Философия здоровья</t>
  </si>
  <si>
    <t>Барышева Лариса</t>
  </si>
  <si>
    <t>2011-2012</t>
  </si>
  <si>
    <t>Школа Аспекта</t>
  </si>
  <si>
    <t>Школа Логоса</t>
  </si>
  <si>
    <t>Жеваго Наталья</t>
  </si>
  <si>
    <t>Школа Архата</t>
  </si>
  <si>
    <t>Школа Синтеза для Совета ИВО</t>
  </si>
  <si>
    <t>??</t>
  </si>
  <si>
    <t>Школа Ока</t>
  </si>
  <si>
    <t>Школы Совета ИВО</t>
  </si>
  <si>
    <t>Синтезной Аматики</t>
  </si>
  <si>
    <t>Бессонова Елена</t>
  </si>
  <si>
    <t>01.2016-09.2016</t>
  </si>
  <si>
    <t>Воина Синтеза ИВДИВО 4032 ИВР</t>
  </si>
  <si>
    <t>Леоненко Юрий</t>
  </si>
  <si>
    <t>Школа Интеллекта</t>
  </si>
  <si>
    <t>Иванова Анастасия</t>
  </si>
  <si>
    <t>Школа Образ-типа для граждан</t>
  </si>
  <si>
    <t>Финогенова Елена</t>
  </si>
  <si>
    <t>-</t>
  </si>
  <si>
    <t>Высшая Школа Тренинг-Синтеза</t>
  </si>
  <si>
    <t>10.2016-05.2018</t>
  </si>
  <si>
    <t>Высшая Теургическая Школа</t>
  </si>
  <si>
    <t>Кира Столбова</t>
  </si>
  <si>
    <t>Школа Созидания Тренинг-Видения, Высяшая Школа Видения</t>
  </si>
  <si>
    <t>Алина Кокина</t>
  </si>
  <si>
    <t>фев.19</t>
  </si>
  <si>
    <t>Институт Иерархических реализаций.</t>
  </si>
  <si>
    <t>ноя.19</t>
  </si>
  <si>
    <t>Институт Человека. Мг медицина</t>
  </si>
  <si>
    <t>Школа Психологии Человека</t>
  </si>
  <si>
    <t>Прокопьева Ксения</t>
  </si>
  <si>
    <t>сен.19</t>
  </si>
  <si>
    <t>Школа Психологии Человека для граждан</t>
  </si>
  <si>
    <t>Институт Человека. Воин Синтеза</t>
  </si>
  <si>
    <t>апрель 2020</t>
  </si>
  <si>
    <t>Высшая Школа Синтеза для Аватаров</t>
  </si>
  <si>
    <t>октябрь 2019</t>
  </si>
  <si>
    <t>Высшая Школа Синтеза для Владык</t>
  </si>
  <si>
    <t>Высшая Школа Синтеза для Учителей</t>
  </si>
  <si>
    <t>Высшая ШКОЛА Тренинг-Синтеза для Владык Синтеза</t>
  </si>
  <si>
    <t>01.08.2020, 09.21, 01.22</t>
  </si>
  <si>
    <t>Школа Политического управления</t>
  </si>
  <si>
    <t>Институт Человека. Часть ИВДИВО Отца</t>
  </si>
  <si>
    <t>11.21</t>
  </si>
  <si>
    <t>ИТОГО</t>
  </si>
  <si>
    <t>Данные актуальны на 01.10.2020</t>
  </si>
  <si>
    <t>Владыки Синтеза ИВДИВО/ количеcтво ядер Синтеза и кругов Синтеза</t>
  </si>
  <si>
    <t>1 курс, 1-16 Синтез</t>
  </si>
  <si>
    <t>количество кругов</t>
  </si>
  <si>
    <t>даты проведения</t>
  </si>
  <si>
    <t>2 курс, 17-32 Синтез</t>
  </si>
  <si>
    <t>3 курс, 33-48 Синтез</t>
  </si>
  <si>
    <t>4 курс, 49-64 Синтез</t>
  </si>
  <si>
    <t>Проф.Синтез Полномочий Совершенств Владык ИВО (11)  65-75</t>
  </si>
  <si>
    <t>Проф.-полит. Синтез Иерархизации Аватаров ИВО (11) 76-86</t>
  </si>
  <si>
    <t>Отцовский Синтез Ивдивости Должностной Компетенции ИВО (11) 87-97</t>
  </si>
  <si>
    <t>8 курс</t>
  </si>
  <si>
    <t>Академический Синтез</t>
  </si>
  <si>
    <t>Сердюк Виталий</t>
  </si>
  <si>
    <t>2001-2006</t>
  </si>
  <si>
    <t>Власова Александра</t>
  </si>
  <si>
    <t>Станцы Татьяна по 6/Шатохина Марина</t>
  </si>
  <si>
    <t>2009, 2010</t>
  </si>
  <si>
    <t>Аспектная Л. по 7 /Бессонова Е.</t>
  </si>
  <si>
    <t>Ушакова Елена, дет Си</t>
  </si>
  <si>
    <t>2013-2014,</t>
  </si>
  <si>
    <t>Ликкей Елена</t>
  </si>
  <si>
    <t>2014-2015</t>
  </si>
  <si>
    <t>2015-2016</t>
  </si>
  <si>
    <t>Барченков Дмитрий, мол Си</t>
  </si>
  <si>
    <t>Столбова/Саммигулина Кира</t>
  </si>
  <si>
    <t>Кокина Алина</t>
  </si>
  <si>
    <t>Прокопьева Ангелина, мол Си/Кокина А.(15-16)</t>
  </si>
  <si>
    <t>2017-2018;2021</t>
  </si>
  <si>
    <t>2017-2018</t>
  </si>
  <si>
    <t>Сердюк Ольга, янский Си</t>
  </si>
  <si>
    <t>2018-2020</t>
  </si>
  <si>
    <t>Рязанцева Дарья</t>
  </si>
  <si>
    <t>2018-2019</t>
  </si>
  <si>
    <t>Устинова Ирина, дет Си</t>
  </si>
  <si>
    <t>Саммигулин Рашид, Устинова Ирина (15-16)</t>
  </si>
  <si>
    <t>Виталий Сердюк, Московия (8 чел)</t>
  </si>
  <si>
    <t>Андроновская Елена, дет. Си</t>
  </si>
  <si>
    <t>2021-2022</t>
  </si>
  <si>
    <t>Виталий и Ольга Сердюк</t>
  </si>
  <si>
    <t>Полякова Оксана</t>
  </si>
  <si>
    <t>Виталий Сердюк, Ставрополь (8чел)</t>
  </si>
  <si>
    <t>кол-во ядер синтеза</t>
  </si>
  <si>
    <t>всего ядер всех Синтезов</t>
  </si>
  <si>
    <t>17-32 синтез</t>
  </si>
  <si>
    <t>33-48 синтез</t>
  </si>
  <si>
    <t>49-64 синтез</t>
  </si>
  <si>
    <t>5 курс</t>
  </si>
  <si>
    <t>6 курс</t>
  </si>
  <si>
    <t>7 курс</t>
  </si>
  <si>
    <t>Ак Си</t>
  </si>
  <si>
    <t>примечание: желтым выделены курсы МФЧС, идущие в настоящий момент в подразделении</t>
  </si>
  <si>
    <t>Гражданский Синтез</t>
  </si>
  <si>
    <t>количество семинаров</t>
  </si>
  <si>
    <t>количество ядер Синтеза (1 круг - 1 ядро)</t>
  </si>
  <si>
    <t>Олекса Вита</t>
  </si>
  <si>
    <t>Казачкова Елена</t>
  </si>
  <si>
    <t>Андроновская Елена (детский)</t>
  </si>
  <si>
    <t>Андроновская Елена (отроческий)</t>
  </si>
  <si>
    <t>Саммигулин Рашид</t>
  </si>
  <si>
    <t xml:space="preserve">Итого </t>
  </si>
  <si>
    <t>Составила Финогенова Елена</t>
  </si>
  <si>
    <t>Количество Ядер Синтеза и видов Синтеза в Столпе ИВДИВО 4032 ИВР</t>
  </si>
  <si>
    <t>№№</t>
  </si>
  <si>
    <t>Ядра Синтеза</t>
  </si>
  <si>
    <t>№ Синтеза</t>
  </si>
  <si>
    <t>Виды Синтеза</t>
  </si>
  <si>
    <t>o</t>
  </si>
  <si>
    <t>Четвёртый курс 49-64 Синтезы ИВО явлением Синтезности Учителя Синтеза ИВО</t>
  </si>
  <si>
    <t>--</t>
  </si>
  <si>
    <t>Третий курс 33-48 Синтезы ИВО явлением Творящего Синтеза Человека Ипостаси ИВО (Янский Синтез)</t>
  </si>
  <si>
    <t>Молодёжный Синтез 1-16</t>
  </si>
  <si>
    <t>Детский Синез 17-32</t>
  </si>
  <si>
    <t>Детский Синтез 1-16</t>
  </si>
  <si>
    <t>Гражданско-политический Синтез 1</t>
  </si>
  <si>
    <t>Гражданский Синтез 1</t>
  </si>
  <si>
    <t>Андроновская Елена, Отроч. Си</t>
  </si>
  <si>
    <t>Рязанцева Дарья, молодежный Си</t>
  </si>
  <si>
    <t>2017-2022</t>
  </si>
  <si>
    <t>Институт Мг Человека. (64)</t>
  </si>
  <si>
    <t>Академическая Высшая Школа Тренинг-синтеза</t>
  </si>
  <si>
    <t>Академический Синтез для Посвященных-Владык Синтеза</t>
  </si>
  <si>
    <t>Аватар Окт-Мг Академии образования ИВО АС Савелий Баяна ИВАС КХ</t>
  </si>
  <si>
    <t>количество ядер синтеза</t>
  </si>
  <si>
    <t>дата</t>
  </si>
  <si>
    <t>Проведены 1,2,3,4 курс (4-й курс перенесённый с 2-го), начат 4-й курс новый, проведены 3-й и 4-й курсы Янского Синтеза, 5,6,7 курсы по 11 Синтезов. Начат Академический Синтез для Владык Синтеза (проведено 4 Синтеза из 8 для 32-ричных и 64-ричных) .</t>
  </si>
  <si>
    <t>Всего 23 курса 1-го круга, 3 круга 2 и 3 круга 3 курсов, 10 кругов 4-го курса ( только 1 нового формата)</t>
  </si>
  <si>
    <t>01.06.21-</t>
  </si>
  <si>
    <t xml:space="preserve"> 719 ядер Синтеза</t>
  </si>
  <si>
    <t>2020-2022</t>
  </si>
  <si>
    <t>26.09.2020-2021</t>
  </si>
  <si>
    <t>01.09.2020-2021</t>
  </si>
  <si>
    <t>Прокопьева Ангелина 1-14, Кокина Алина 15-16, Рязанцева Дарья с 17-32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</si>
</sst>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d"/>
    <numFmt numFmtId="165" formatCode="mmmyyyy"/>
    <numFmt numFmtId="166" formatCode="dd\.mm\.yyyy"/>
    <numFmt numFmtId="167" formatCode="mm\.yyyy"/>
  </numFmts>
  <fonts count="34">
    <font>
      <sz val="10"/>
      <color rgb="FF000000"/>
      <name val="Arial"/>
    </font>
    <font>
      <sz val="11"/>
      <color rgb="FF000000"/>
      <name val="Calibri"/>
    </font>
    <font>
      <b/>
      <sz val="17"/>
      <color rgb="FF000000"/>
      <name val="Arial"/>
    </font>
    <font>
      <b/>
      <sz val="14"/>
      <color rgb="FF000000"/>
      <name val="Calibri"/>
    </font>
    <font>
      <sz val="10"/>
      <name val="Arial"/>
    </font>
    <font>
      <b/>
      <sz val="8"/>
      <color rgb="FF13262F"/>
      <name val="Arial"/>
    </font>
    <font>
      <sz val="8"/>
      <color rgb="FF13262F"/>
      <name val="Arial"/>
    </font>
    <font>
      <sz val="8"/>
      <color rgb="FF000000"/>
      <name val="Inconsolata"/>
    </font>
    <font>
      <sz val="8"/>
      <color rgb="FF000000"/>
      <name val="Arial"/>
    </font>
    <font>
      <b/>
      <sz val="10"/>
      <color rgb="FF7030A0"/>
      <name val="Arial"/>
    </font>
    <font>
      <b/>
      <sz val="10"/>
      <color rgb="FFC00000"/>
      <name val="Arial"/>
    </font>
    <font>
      <i/>
      <sz val="8"/>
      <color rgb="FF13262F"/>
      <name val="Arial"/>
    </font>
    <font>
      <b/>
      <sz val="14"/>
      <color rgb="FF13262F"/>
      <name val="Arial"/>
    </font>
    <font>
      <b/>
      <sz val="8"/>
      <color rgb="FFFF0000"/>
      <name val="&quot;Times New Roman&quot;"/>
    </font>
    <font>
      <b/>
      <sz val="8"/>
      <color rgb="FFFF0000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1"/>
      <color rgb="FF7030A0"/>
      <name val="Calibri"/>
    </font>
    <font>
      <b/>
      <sz val="11"/>
      <color rgb="FFC00000"/>
      <name val="Calibri"/>
    </font>
    <font>
      <b/>
      <sz val="11"/>
      <color rgb="FFC00000"/>
      <name val="Symbol"/>
    </font>
    <font>
      <b/>
      <sz val="11"/>
      <color rgb="FF00B050"/>
      <name val="Calibri"/>
    </font>
    <font>
      <b/>
      <sz val="11"/>
      <color rgb="FF4472C4"/>
      <name val="Calibri"/>
    </font>
    <font>
      <b/>
      <sz val="11"/>
      <color rgb="FFFF0000"/>
      <name val="Calibri"/>
    </font>
    <font>
      <b/>
      <i/>
      <sz val="11"/>
      <color rgb="FF000000"/>
      <name val="Calibri"/>
    </font>
    <font>
      <b/>
      <sz val="11"/>
      <color rgb="FF2F75B5"/>
      <name val="Calibri"/>
    </font>
    <font>
      <b/>
      <sz val="11"/>
      <color rgb="FFFFC000"/>
      <name val="Calibri"/>
    </font>
    <font>
      <b/>
      <sz val="11"/>
      <color rgb="FF0070C0"/>
      <name val="Calibri"/>
    </font>
    <font>
      <sz val="8"/>
      <color rgb="FF13262F"/>
      <name val="Arial, sans-serif"/>
    </font>
    <font>
      <sz val="8"/>
      <color rgb="FFFF0000"/>
      <name val="Arial, sans-serif"/>
    </font>
    <font>
      <sz val="8"/>
      <color rgb="FFFF0000"/>
      <name val="Arial"/>
    </font>
    <font>
      <sz val="9"/>
      <color indexed="81"/>
      <name val="Tahoma"/>
      <charset val="204"/>
    </font>
    <font>
      <b/>
      <sz val="9"/>
      <color indexed="81"/>
      <name val="Tahoma"/>
      <charset val="204"/>
    </font>
    <font>
      <sz val="8"/>
      <name val="Arial"/>
      <family val="2"/>
      <charset val="204"/>
    </font>
    <font>
      <sz val="8"/>
      <color rgb="FF13262F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FF00FF"/>
        <bgColor rgb="FFFF00F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00FF00"/>
      </patternFill>
    </fill>
    <fill>
      <patternFill patternType="solid">
        <fgColor rgb="FF7030A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28A1CC"/>
      </left>
      <right style="hair">
        <color rgb="FF28A1CC"/>
      </right>
      <top style="hair">
        <color rgb="FF28A1CC"/>
      </top>
      <bottom style="hair">
        <color rgb="FF28A1CC"/>
      </bottom>
      <diagonal/>
    </border>
    <border>
      <left/>
      <right style="hair">
        <color rgb="FF28A1CC"/>
      </right>
      <top/>
      <bottom/>
      <diagonal/>
    </border>
    <border>
      <left style="hair">
        <color rgb="FF28A1CC"/>
      </left>
      <right/>
      <top style="hair">
        <color rgb="FF28A1CC"/>
      </top>
      <bottom style="hair">
        <color rgb="FF28A1CC"/>
      </bottom>
      <diagonal/>
    </border>
    <border>
      <left style="hair">
        <color rgb="FF28A1CC"/>
      </left>
      <right/>
      <top/>
      <bottom style="hair">
        <color rgb="FF28A1CC"/>
      </bottom>
      <diagonal/>
    </border>
    <border>
      <left/>
      <right/>
      <top/>
      <bottom style="hair">
        <color rgb="FF28A1CC"/>
      </bottom>
      <diagonal/>
    </border>
    <border>
      <left/>
      <right style="hair">
        <color rgb="FF28A1CC"/>
      </right>
      <top style="hair">
        <color rgb="FF28A1CC"/>
      </top>
      <bottom style="hair">
        <color rgb="FF28A1CC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5" fillId="2" borderId="0" xfId="0" applyFont="1" applyFill="1" applyAlignment="1">
      <alignment horizontal="left"/>
    </xf>
    <xf numFmtId="0" fontId="10" fillId="3" borderId="2" xfId="0" applyFont="1" applyFill="1" applyBorder="1" applyAlignment="1">
      <alignment horizontal="center" vertical="top"/>
    </xf>
    <xf numFmtId="165" fontId="6" fillId="0" borderId="2" xfId="0" applyNumberFormat="1" applyFont="1" applyBorder="1" applyAlignment="1">
      <alignment horizontal="left" vertical="top"/>
    </xf>
    <xf numFmtId="0" fontId="10" fillId="5" borderId="2" xfId="0" applyFont="1" applyFill="1" applyBorder="1" applyAlignment="1">
      <alignment horizontal="center" vertical="top"/>
    </xf>
    <xf numFmtId="0" fontId="11" fillId="0" borderId="0" xfId="0" applyFont="1" applyAlignment="1">
      <alignment horizontal="right"/>
    </xf>
    <xf numFmtId="0" fontId="1" fillId="0" borderId="0" xfId="0" applyFont="1" applyAlignment="1"/>
    <xf numFmtId="0" fontId="12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/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9" xfId="0" applyFont="1" applyBorder="1" applyAlignment="1"/>
    <xf numFmtId="0" fontId="15" fillId="0" borderId="1" xfId="0" applyFont="1" applyBorder="1" applyAlignment="1"/>
    <xf numFmtId="0" fontId="15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" fillId="0" borderId="10" xfId="0" applyFont="1" applyBorder="1" applyAlignment="1"/>
    <xf numFmtId="0" fontId="1" fillId="0" borderId="9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166" fontId="1" fillId="0" borderId="13" xfId="0" applyNumberFormat="1" applyFont="1" applyBorder="1" applyAlignment="1"/>
    <xf numFmtId="0" fontId="16" fillId="2" borderId="13" xfId="0" applyFont="1" applyFill="1" applyBorder="1" applyAlignment="1">
      <alignment horizontal="right"/>
    </xf>
    <xf numFmtId="167" fontId="1" fillId="0" borderId="13" xfId="0" applyNumberFormat="1" applyFont="1" applyBorder="1" applyAlignment="1"/>
    <xf numFmtId="0" fontId="1" fillId="3" borderId="13" xfId="0" applyFont="1" applyFill="1" applyBorder="1" applyAlignment="1">
      <alignment horizontal="right"/>
    </xf>
    <xf numFmtId="0" fontId="1" fillId="0" borderId="13" xfId="0" applyFont="1" applyBorder="1" applyAlignment="1"/>
    <xf numFmtId="0" fontId="1" fillId="6" borderId="13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" fillId="0" borderId="13" xfId="0" applyFont="1" applyBorder="1" applyAlignment="1"/>
    <xf numFmtId="0" fontId="1" fillId="0" borderId="14" xfId="0" applyFont="1" applyBorder="1" applyAlignment="1"/>
    <xf numFmtId="0" fontId="17" fillId="7" borderId="15" xfId="0" applyFont="1" applyFill="1" applyBorder="1" applyAlignment="1">
      <alignment horizontal="right"/>
    </xf>
    <xf numFmtId="0" fontId="4" fillId="0" borderId="0" xfId="0" applyFont="1" applyAlignment="1"/>
    <xf numFmtId="0" fontId="1" fillId="3" borderId="0" xfId="0" applyFont="1" applyFill="1" applyAlignment="1"/>
    <xf numFmtId="0" fontId="16" fillId="0" borderId="1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1" xfId="0" applyFont="1" applyBorder="1" applyAlignment="1"/>
    <xf numFmtId="0" fontId="4" fillId="8" borderId="1" xfId="0" applyFont="1" applyFill="1" applyBorder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5" fillId="0" borderId="4" xfId="0" applyFont="1" applyBorder="1" applyAlignment="1">
      <alignment horizontal="left" vertical="top"/>
    </xf>
    <xf numFmtId="0" fontId="4" fillId="0" borderId="7" xfId="0" applyFont="1" applyBorder="1"/>
    <xf numFmtId="0" fontId="1" fillId="0" borderId="0" xfId="0" applyFont="1" applyAlignment="1"/>
    <xf numFmtId="0" fontId="2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9" borderId="1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13" xfId="0" applyFont="1" applyFill="1" applyBorder="1" applyAlignment="1">
      <alignment horizontal="right"/>
    </xf>
    <xf numFmtId="0" fontId="15" fillId="10" borderId="1" xfId="0" applyFont="1" applyFill="1" applyBorder="1" applyAlignment="1">
      <alignment horizontal="right"/>
    </xf>
    <xf numFmtId="17" fontId="6" fillId="0" borderId="2" xfId="0" applyNumberFormat="1" applyFont="1" applyBorder="1" applyAlignment="1">
      <alignment horizontal="left" vertical="top"/>
    </xf>
    <xf numFmtId="0" fontId="1" fillId="11" borderId="1" xfId="0" applyFont="1" applyFill="1" applyBorder="1" applyAlignment="1">
      <alignment horizontal="right"/>
    </xf>
    <xf numFmtId="0" fontId="1" fillId="11" borderId="13" xfId="0" applyFont="1" applyFill="1" applyBorder="1" applyAlignment="1">
      <alignment horizontal="right"/>
    </xf>
    <xf numFmtId="17" fontId="1" fillId="0" borderId="13" xfId="0" applyNumberFormat="1" applyFont="1" applyBorder="1" applyAlignment="1"/>
    <xf numFmtId="0" fontId="1" fillId="12" borderId="13" xfId="0" applyFont="1" applyFill="1" applyBorder="1" applyAlignment="1">
      <alignment horizontal="right"/>
    </xf>
    <xf numFmtId="0" fontId="32" fillId="0" borderId="1" xfId="0" applyFont="1" applyBorder="1" applyAlignment="1">
      <alignment wrapText="1"/>
    </xf>
    <xf numFmtId="0" fontId="33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"/>
  <sheetViews>
    <sheetView tabSelected="1" workbookViewId="0">
      <selection activeCell="H17" sqref="H17"/>
    </sheetView>
  </sheetViews>
  <sheetFormatPr defaultColWidth="14.42578125" defaultRowHeight="15.75" customHeight="1"/>
  <cols>
    <col min="1" max="1" width="5.7109375" customWidth="1"/>
    <col min="2" max="2" width="39.7109375" customWidth="1"/>
    <col min="6" max="6" width="15.42578125" customWidth="1"/>
    <col min="7" max="7" width="10.42578125" customWidth="1"/>
    <col min="9" max="9" width="6.5703125" customWidth="1"/>
    <col min="11" max="11" width="7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1"/>
      <c r="L1" s="1"/>
      <c r="M1" s="1"/>
      <c r="N1" s="1"/>
      <c r="O1" s="1"/>
    </row>
    <row r="2" spans="1:26" ht="15.75" customHeight="1">
      <c r="A2" s="1"/>
      <c r="B2" s="3" t="s">
        <v>1</v>
      </c>
      <c r="C2" s="106" t="s">
        <v>2</v>
      </c>
      <c r="D2" s="107"/>
      <c r="E2" s="107"/>
      <c r="F2" s="107"/>
      <c r="G2" s="107"/>
      <c r="H2" s="107"/>
      <c r="I2" s="1"/>
      <c r="J2" s="4" t="s">
        <v>3</v>
      </c>
      <c r="K2" s="5">
        <f>D20</f>
        <v>108</v>
      </c>
      <c r="L2" s="1"/>
      <c r="M2" s="1"/>
      <c r="N2" s="1"/>
      <c r="O2" s="1"/>
    </row>
    <row r="3" spans="1:26" ht="35.25" customHeight="1">
      <c r="A3" s="6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/>
      <c r="I3" s="9"/>
      <c r="J3" s="124" t="s">
        <v>10</v>
      </c>
      <c r="K3" s="10">
        <f>E20</f>
        <v>201</v>
      </c>
      <c r="L3" s="11"/>
      <c r="M3" s="6"/>
      <c r="N3" s="6"/>
      <c r="O3" s="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3.75">
      <c r="A4" s="1"/>
      <c r="B4" s="12" t="s">
        <v>11</v>
      </c>
      <c r="C4" s="13" t="s">
        <v>12</v>
      </c>
      <c r="D4" s="13" t="s">
        <v>13</v>
      </c>
      <c r="E4" s="13">
        <v>16</v>
      </c>
      <c r="F4" s="13" t="s">
        <v>14</v>
      </c>
      <c r="G4" s="13" t="s">
        <v>15</v>
      </c>
      <c r="H4" s="13"/>
      <c r="I4" s="14"/>
      <c r="J4" s="4" t="s">
        <v>16</v>
      </c>
      <c r="K4" s="15">
        <f>E52</f>
        <v>35</v>
      </c>
      <c r="M4" s="1"/>
      <c r="N4" s="1"/>
      <c r="O4" s="1"/>
    </row>
    <row r="5" spans="1:26" ht="33.75">
      <c r="A5" s="1"/>
      <c r="B5" s="12" t="s">
        <v>17</v>
      </c>
      <c r="C5" s="13" t="s">
        <v>12</v>
      </c>
      <c r="D5" s="13" t="s">
        <v>18</v>
      </c>
      <c r="E5" s="16"/>
      <c r="F5" s="13" t="s">
        <v>19</v>
      </c>
      <c r="G5" s="17">
        <v>44197</v>
      </c>
      <c r="H5" s="13"/>
      <c r="I5" s="18"/>
      <c r="J5" s="124" t="s">
        <v>20</v>
      </c>
      <c r="K5" s="5">
        <f>C88</f>
        <v>819</v>
      </c>
      <c r="M5" s="1"/>
      <c r="N5" s="1"/>
      <c r="O5" s="1"/>
    </row>
    <row r="6" spans="1:26" ht="22.5">
      <c r="A6" s="1"/>
      <c r="B6" s="12" t="s">
        <v>21</v>
      </c>
      <c r="C6" s="13" t="s">
        <v>12</v>
      </c>
      <c r="D6" s="13" t="s">
        <v>22</v>
      </c>
      <c r="E6" s="13">
        <v>16</v>
      </c>
      <c r="F6" s="13" t="s">
        <v>23</v>
      </c>
      <c r="G6" s="17">
        <v>43816</v>
      </c>
      <c r="H6" s="13"/>
      <c r="I6" s="18"/>
      <c r="J6" s="4" t="s">
        <v>24</v>
      </c>
      <c r="K6" s="5">
        <f>D87</f>
        <v>26</v>
      </c>
      <c r="M6" s="1"/>
      <c r="N6" s="1"/>
      <c r="O6" s="1"/>
    </row>
    <row r="7" spans="1:26" ht="33.75">
      <c r="A7" s="1"/>
      <c r="B7" s="12" t="s">
        <v>25</v>
      </c>
      <c r="C7" s="13" t="s">
        <v>26</v>
      </c>
      <c r="D7" s="13" t="s">
        <v>27</v>
      </c>
      <c r="E7" s="13">
        <v>16</v>
      </c>
      <c r="F7" s="13" t="s">
        <v>19</v>
      </c>
      <c r="G7" s="17">
        <v>43483</v>
      </c>
      <c r="H7" s="13"/>
      <c r="I7" s="13"/>
      <c r="K7" s="1"/>
      <c r="M7" s="1"/>
      <c r="N7" s="1"/>
      <c r="O7" s="1"/>
    </row>
    <row r="8" spans="1:26" ht="23.25">
      <c r="A8" s="1"/>
      <c r="B8" s="19" t="s">
        <v>28</v>
      </c>
      <c r="C8" s="13" t="s">
        <v>12</v>
      </c>
      <c r="D8" s="13" t="s">
        <v>27</v>
      </c>
      <c r="E8" s="13">
        <v>16</v>
      </c>
      <c r="F8" s="13" t="s">
        <v>23</v>
      </c>
      <c r="G8" s="13" t="s">
        <v>29</v>
      </c>
      <c r="H8" s="13"/>
      <c r="I8" s="13"/>
      <c r="J8" s="1"/>
      <c r="M8" s="1"/>
      <c r="N8" s="1"/>
      <c r="O8" s="1"/>
    </row>
    <row r="9" spans="1:26" ht="33.75">
      <c r="A9" s="1"/>
      <c r="B9" s="12" t="s">
        <v>30</v>
      </c>
      <c r="C9" s="13" t="s">
        <v>12</v>
      </c>
      <c r="D9" s="13" t="s">
        <v>31</v>
      </c>
      <c r="E9" s="13">
        <v>16</v>
      </c>
      <c r="F9" s="13" t="s">
        <v>14</v>
      </c>
      <c r="G9" s="13" t="s">
        <v>32</v>
      </c>
      <c r="H9" s="13"/>
      <c r="I9" s="13"/>
      <c r="J9" s="1"/>
      <c r="M9" s="1"/>
      <c r="N9" s="1"/>
      <c r="O9" s="1"/>
    </row>
    <row r="10" spans="1:26" ht="34.5">
      <c r="A10" s="1"/>
      <c r="B10" s="20" t="s">
        <v>33</v>
      </c>
      <c r="C10" s="13" t="s">
        <v>12</v>
      </c>
      <c r="D10" s="13" t="s">
        <v>31</v>
      </c>
      <c r="E10" s="21">
        <v>16</v>
      </c>
      <c r="F10" s="13" t="s">
        <v>19</v>
      </c>
      <c r="G10" s="22" t="s">
        <v>29</v>
      </c>
      <c r="H10" s="13"/>
      <c r="I10" s="13"/>
      <c r="J10" s="1"/>
      <c r="M10" s="1"/>
      <c r="N10" s="1"/>
      <c r="O10" s="1"/>
    </row>
    <row r="11" spans="1:26" ht="56.25">
      <c r="A11" s="1"/>
      <c r="B11" s="12" t="s">
        <v>34</v>
      </c>
      <c r="C11" s="13" t="s">
        <v>35</v>
      </c>
      <c r="D11" s="13" t="s">
        <v>36</v>
      </c>
      <c r="E11" s="13">
        <v>12</v>
      </c>
      <c r="F11" s="13" t="s">
        <v>14</v>
      </c>
      <c r="G11" s="22" t="s">
        <v>37</v>
      </c>
      <c r="H11" s="13"/>
      <c r="I11" s="13"/>
      <c r="J11" s="1"/>
      <c r="M11" s="1"/>
      <c r="N11" s="1"/>
      <c r="O11" s="1"/>
    </row>
    <row r="12" spans="1:26" ht="22.5">
      <c r="A12" s="1"/>
      <c r="B12" s="12" t="s">
        <v>38</v>
      </c>
      <c r="C12" s="13" t="s">
        <v>12</v>
      </c>
      <c r="D12" s="13" t="s">
        <v>39</v>
      </c>
      <c r="E12" s="13">
        <v>11</v>
      </c>
      <c r="F12" s="13" t="s">
        <v>14</v>
      </c>
      <c r="G12" s="13" t="s">
        <v>40</v>
      </c>
      <c r="H12" s="13"/>
      <c r="I12" s="13"/>
      <c r="J12" s="1"/>
      <c r="M12" s="1"/>
      <c r="N12" s="1"/>
      <c r="O12" s="1"/>
    </row>
    <row r="13" spans="1:26" ht="22.5">
      <c r="A13" s="1"/>
      <c r="B13" s="12" t="s">
        <v>41</v>
      </c>
      <c r="C13" s="13" t="s">
        <v>12</v>
      </c>
      <c r="D13" s="13" t="s">
        <v>42</v>
      </c>
      <c r="E13" s="13">
        <v>11</v>
      </c>
      <c r="F13" s="13" t="s">
        <v>14</v>
      </c>
      <c r="G13" s="13" t="s">
        <v>43</v>
      </c>
      <c r="H13" s="13"/>
      <c r="I13" s="13"/>
      <c r="J13" s="1"/>
      <c r="M13" s="1"/>
      <c r="N13" s="1"/>
      <c r="O13" s="1"/>
    </row>
    <row r="14" spans="1:26">
      <c r="A14" s="1"/>
      <c r="B14" s="23" t="s">
        <v>44</v>
      </c>
      <c r="C14" s="13" t="s">
        <v>45</v>
      </c>
      <c r="D14" s="13"/>
      <c r="E14" s="13">
        <v>3</v>
      </c>
      <c r="F14" s="13" t="s">
        <v>14</v>
      </c>
      <c r="G14" s="22">
        <v>2021</v>
      </c>
      <c r="H14" s="13"/>
      <c r="I14" s="13"/>
      <c r="J14" s="1"/>
      <c r="M14" s="1"/>
      <c r="N14" s="1"/>
      <c r="O14" s="1"/>
    </row>
    <row r="15" spans="1:26">
      <c r="A15" s="1"/>
      <c r="B15" s="23" t="s">
        <v>46</v>
      </c>
      <c r="C15" s="13" t="s">
        <v>12</v>
      </c>
      <c r="D15" s="13"/>
      <c r="E15" s="13">
        <v>8</v>
      </c>
      <c r="F15" s="13" t="s">
        <v>14</v>
      </c>
      <c r="G15" s="22">
        <v>2021</v>
      </c>
      <c r="H15" s="13"/>
      <c r="I15" s="13"/>
      <c r="J15" s="1"/>
      <c r="M15" s="1"/>
      <c r="N15" s="1"/>
      <c r="O15" s="1"/>
    </row>
    <row r="16" spans="1:26" ht="56.25">
      <c r="A16" s="1"/>
      <c r="B16" s="23" t="s">
        <v>47</v>
      </c>
      <c r="C16" s="13" t="s">
        <v>12</v>
      </c>
      <c r="D16" s="13" t="s">
        <v>48</v>
      </c>
      <c r="E16" s="13">
        <f>16+10</f>
        <v>26</v>
      </c>
      <c r="F16" s="125" t="s">
        <v>206</v>
      </c>
      <c r="G16" s="22" t="s">
        <v>49</v>
      </c>
      <c r="H16" s="13"/>
      <c r="I16" s="13"/>
      <c r="J16" s="1"/>
      <c r="M16" s="1"/>
      <c r="N16" s="1"/>
      <c r="O16" s="1"/>
    </row>
    <row r="17" spans="1:15">
      <c r="A17" s="1"/>
      <c r="B17" s="23" t="s">
        <v>50</v>
      </c>
      <c r="C17" s="13" t="s">
        <v>12</v>
      </c>
      <c r="D17" s="13" t="s">
        <v>51</v>
      </c>
      <c r="E17" s="13">
        <v>32</v>
      </c>
      <c r="F17" s="13" t="s">
        <v>52</v>
      </c>
      <c r="G17" s="13" t="s">
        <v>53</v>
      </c>
      <c r="H17" s="13"/>
      <c r="I17" s="13"/>
      <c r="J17" s="1"/>
      <c r="M17" s="1"/>
      <c r="N17" s="1"/>
      <c r="O17" s="1"/>
    </row>
    <row r="18" spans="1:15">
      <c r="A18" s="1"/>
      <c r="B18" s="23" t="s">
        <v>54</v>
      </c>
      <c r="C18" s="13" t="s">
        <v>55</v>
      </c>
      <c r="D18" s="13">
        <v>2020</v>
      </c>
      <c r="E18" s="126">
        <v>1</v>
      </c>
      <c r="F18" s="13" t="s">
        <v>56</v>
      </c>
      <c r="G18" s="13"/>
      <c r="H18" s="13"/>
      <c r="I18" s="13"/>
      <c r="J18" s="1"/>
      <c r="M18" s="1"/>
      <c r="N18" s="1"/>
      <c r="O18" s="1"/>
    </row>
    <row r="19" spans="1:15">
      <c r="A19" s="1"/>
      <c r="B19" s="23" t="s">
        <v>57</v>
      </c>
      <c r="C19" s="13" t="s">
        <v>12</v>
      </c>
      <c r="D19" s="13" t="s">
        <v>58</v>
      </c>
      <c r="E19" s="13">
        <v>1</v>
      </c>
      <c r="F19" s="13" t="s">
        <v>59</v>
      </c>
      <c r="G19" s="13" t="s">
        <v>60</v>
      </c>
      <c r="H19" s="13"/>
      <c r="I19" s="13"/>
      <c r="J19" s="1"/>
      <c r="M19" s="1"/>
      <c r="N19" s="1"/>
      <c r="O19" s="1"/>
    </row>
    <row r="20" spans="1:15">
      <c r="A20" s="1"/>
      <c r="B20" s="24" t="s">
        <v>61</v>
      </c>
      <c r="C20" s="25"/>
      <c r="D20" s="25">
        <f>16*4+11*3+8+3</f>
        <v>108</v>
      </c>
      <c r="E20" s="26">
        <f>SUM(E4:E19)</f>
        <v>201</v>
      </c>
      <c r="F20" s="27"/>
      <c r="G20" s="27"/>
      <c r="H20" s="26"/>
      <c r="I20" s="26"/>
      <c r="J20" s="1"/>
      <c r="M20" s="1"/>
      <c r="N20" s="1"/>
      <c r="O20" s="1"/>
    </row>
    <row r="21" spans="1:15" ht="15.75" customHeight="1">
      <c r="A21" s="1"/>
      <c r="B21" s="3" t="s">
        <v>62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33.75">
      <c r="A22" s="1"/>
      <c r="B22" s="28" t="s">
        <v>63</v>
      </c>
      <c r="C22" s="28" t="s">
        <v>8</v>
      </c>
      <c r="D22" s="7" t="s">
        <v>64</v>
      </c>
      <c r="E22" s="7" t="s">
        <v>65</v>
      </c>
      <c r="F22" s="28" t="s">
        <v>66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15">
      <c r="A23" s="1"/>
      <c r="B23" s="23" t="s">
        <v>67</v>
      </c>
      <c r="C23" s="13" t="s">
        <v>68</v>
      </c>
      <c r="D23" s="13">
        <v>8</v>
      </c>
      <c r="E23" s="13">
        <v>1</v>
      </c>
      <c r="F23" s="13" t="s">
        <v>69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5">
      <c r="A24" s="1"/>
      <c r="B24" s="23" t="s">
        <v>70</v>
      </c>
      <c r="C24" s="13" t="s">
        <v>14</v>
      </c>
      <c r="D24" s="13">
        <v>4</v>
      </c>
      <c r="E24" s="13">
        <v>1</v>
      </c>
      <c r="F24" s="13">
        <v>2014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15">
      <c r="A25" s="1"/>
      <c r="B25" s="23" t="s">
        <v>71</v>
      </c>
      <c r="C25" s="13" t="s">
        <v>72</v>
      </c>
      <c r="D25" s="13">
        <v>8</v>
      </c>
      <c r="E25" s="13">
        <v>1</v>
      </c>
      <c r="F25" s="13">
        <v>2015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15">
      <c r="A26" s="1"/>
      <c r="B26" s="23" t="s">
        <v>73</v>
      </c>
      <c r="C26" s="13" t="s">
        <v>14</v>
      </c>
      <c r="D26" s="13">
        <v>2</v>
      </c>
      <c r="E26" s="13">
        <v>1</v>
      </c>
      <c r="F26" s="13">
        <v>2015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15">
      <c r="A27" s="1"/>
      <c r="B27" s="23" t="s">
        <v>74</v>
      </c>
      <c r="C27" s="13" t="s">
        <v>14</v>
      </c>
      <c r="D27" s="13">
        <v>3</v>
      </c>
      <c r="E27" s="13">
        <v>3</v>
      </c>
      <c r="F27" s="13">
        <v>2017</v>
      </c>
      <c r="G27" s="2" t="s">
        <v>75</v>
      </c>
      <c r="H27" s="1"/>
      <c r="I27" s="1"/>
      <c r="J27" s="1"/>
      <c r="K27" s="1"/>
      <c r="L27" s="1"/>
      <c r="M27" s="1"/>
      <c r="N27" s="1"/>
      <c r="O27" s="1"/>
    </row>
    <row r="28" spans="1:15" ht="15">
      <c r="A28" s="1"/>
      <c r="B28" s="23" t="s">
        <v>76</v>
      </c>
      <c r="C28" s="13" t="s">
        <v>19</v>
      </c>
      <c r="D28" s="13">
        <v>4</v>
      </c>
      <c r="E28" s="13">
        <v>4</v>
      </c>
      <c r="F28" s="13">
        <v>2015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15">
      <c r="A29" s="1"/>
      <c r="B29" s="23" t="s">
        <v>77</v>
      </c>
      <c r="C29" s="13" t="s">
        <v>14</v>
      </c>
      <c r="D29" s="13">
        <v>1</v>
      </c>
      <c r="E29" s="13">
        <v>3</v>
      </c>
      <c r="F29" s="13">
        <v>2016</v>
      </c>
      <c r="G29" s="2" t="s">
        <v>75</v>
      </c>
      <c r="H29" s="1"/>
      <c r="I29" s="1"/>
      <c r="J29" s="1"/>
      <c r="K29" s="1"/>
      <c r="L29" s="1"/>
      <c r="M29" s="1"/>
      <c r="N29" s="1"/>
      <c r="O29" s="1"/>
    </row>
    <row r="30" spans="1:15" ht="15">
      <c r="A30" s="1"/>
      <c r="B30" s="23" t="s">
        <v>78</v>
      </c>
      <c r="C30" s="13" t="s">
        <v>79</v>
      </c>
      <c r="D30" s="13">
        <v>8</v>
      </c>
      <c r="E30" s="13">
        <v>1</v>
      </c>
      <c r="F30" s="13" t="s">
        <v>80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ht="15">
      <c r="A31" s="1"/>
      <c r="B31" s="23" t="s">
        <v>81</v>
      </c>
      <c r="C31" s="13" t="s">
        <v>82</v>
      </c>
      <c r="D31" s="13">
        <v>8</v>
      </c>
      <c r="E31" s="13">
        <v>3</v>
      </c>
      <c r="F31" s="13">
        <v>2016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5">
      <c r="A32" s="1"/>
      <c r="B32" s="23" t="s">
        <v>83</v>
      </c>
      <c r="C32" s="13" t="s">
        <v>84</v>
      </c>
      <c r="D32" s="13">
        <v>8</v>
      </c>
      <c r="E32" s="13">
        <v>1</v>
      </c>
      <c r="F32" s="13">
        <v>2017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15">
      <c r="A33" s="1"/>
      <c r="B33" s="23" t="s">
        <v>85</v>
      </c>
      <c r="C33" s="13" t="s">
        <v>86</v>
      </c>
      <c r="D33" s="13">
        <v>6</v>
      </c>
      <c r="E33" s="13" t="s">
        <v>87</v>
      </c>
      <c r="F33" s="13">
        <v>2017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15">
      <c r="A34" s="1"/>
      <c r="B34" s="23" t="s">
        <v>88</v>
      </c>
      <c r="C34" s="13" t="s">
        <v>19</v>
      </c>
      <c r="D34" s="13">
        <v>16</v>
      </c>
      <c r="E34" s="13">
        <v>1</v>
      </c>
      <c r="F34" s="13" t="s">
        <v>89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15">
      <c r="A35" s="1"/>
      <c r="B35" s="23" t="s">
        <v>90</v>
      </c>
      <c r="C35" s="13" t="s">
        <v>91</v>
      </c>
      <c r="D35" s="13">
        <v>5</v>
      </c>
      <c r="E35" s="13" t="s">
        <v>87</v>
      </c>
      <c r="F35" s="17">
        <v>43816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15">
      <c r="A36" s="1"/>
      <c r="B36" s="23" t="s">
        <v>92</v>
      </c>
      <c r="C36" s="13" t="s">
        <v>93</v>
      </c>
      <c r="D36" s="16">
        <f>32+28</f>
        <v>60</v>
      </c>
      <c r="E36" s="13">
        <v>1</v>
      </c>
      <c r="F36" s="13" t="s">
        <v>94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15">
      <c r="A37" s="1"/>
      <c r="B37" s="29" t="s">
        <v>95</v>
      </c>
      <c r="C37" s="13" t="s">
        <v>91</v>
      </c>
      <c r="D37" s="13">
        <v>8</v>
      </c>
      <c r="E37" s="30"/>
      <c r="F37" s="13" t="s">
        <v>96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15">
      <c r="A38" s="1"/>
      <c r="B38" s="29" t="s">
        <v>97</v>
      </c>
      <c r="C38" s="29" t="s">
        <v>68</v>
      </c>
      <c r="D38" s="13">
        <v>16</v>
      </c>
      <c r="E38" s="13">
        <v>1</v>
      </c>
      <c r="F38" s="13" t="s">
        <v>94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15">
      <c r="A39" s="1"/>
      <c r="B39" s="29" t="s">
        <v>98</v>
      </c>
      <c r="C39" s="31" t="s">
        <v>99</v>
      </c>
      <c r="D39" s="13">
        <v>7</v>
      </c>
      <c r="E39" s="30"/>
      <c r="F39" s="13" t="s">
        <v>100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5">
      <c r="A40" s="1"/>
      <c r="B40" s="29" t="s">
        <v>101</v>
      </c>
      <c r="C40" s="31" t="s">
        <v>99</v>
      </c>
      <c r="D40" s="13">
        <v>2</v>
      </c>
      <c r="E40" s="13" t="s">
        <v>87</v>
      </c>
      <c r="F40" s="13" t="s">
        <v>100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15">
      <c r="A41" s="1"/>
      <c r="B41" s="29" t="s">
        <v>102</v>
      </c>
      <c r="C41" s="31" t="s">
        <v>68</v>
      </c>
      <c r="D41" s="21">
        <v>16</v>
      </c>
      <c r="E41" s="13">
        <v>1</v>
      </c>
      <c r="F41" s="13" t="s">
        <v>103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15">
      <c r="A42" s="1"/>
      <c r="B42" s="32" t="s">
        <v>104</v>
      </c>
      <c r="C42" s="33" t="s">
        <v>14</v>
      </c>
      <c r="D42" s="34">
        <v>1</v>
      </c>
      <c r="E42" s="34">
        <v>1</v>
      </c>
      <c r="F42" s="23" t="s">
        <v>105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15">
      <c r="A43" s="1"/>
      <c r="B43" s="35" t="s">
        <v>106</v>
      </c>
      <c r="C43" s="33" t="s">
        <v>14</v>
      </c>
      <c r="D43" s="34">
        <v>1</v>
      </c>
      <c r="E43" s="34">
        <v>1</v>
      </c>
      <c r="F43" s="23">
        <v>2019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ht="15">
      <c r="A44" s="1"/>
      <c r="B44" s="35" t="s">
        <v>107</v>
      </c>
      <c r="C44" s="33" t="s">
        <v>14</v>
      </c>
      <c r="D44" s="34">
        <v>1</v>
      </c>
      <c r="E44" s="34">
        <v>1</v>
      </c>
      <c r="F44" s="23">
        <v>2019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15">
      <c r="A45" s="2"/>
      <c r="B45" s="32" t="s">
        <v>108</v>
      </c>
      <c r="C45" s="33" t="s">
        <v>19</v>
      </c>
      <c r="D45" s="34">
        <v>3</v>
      </c>
      <c r="E45" s="34">
        <v>3</v>
      </c>
      <c r="F45" s="23" t="s">
        <v>109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15">
      <c r="A46" s="2"/>
      <c r="B46" s="32" t="s">
        <v>110</v>
      </c>
      <c r="C46" s="33" t="s">
        <v>56</v>
      </c>
      <c r="D46" s="36">
        <v>10</v>
      </c>
      <c r="E46" s="34"/>
      <c r="F46" s="23"/>
      <c r="G46" s="1"/>
      <c r="H46" s="1"/>
      <c r="I46" s="1"/>
      <c r="J46" s="1"/>
      <c r="K46" s="1"/>
      <c r="L46" s="1"/>
      <c r="M46" s="1"/>
      <c r="N46" s="1"/>
      <c r="O46" s="1"/>
    </row>
    <row r="47" spans="1:15" ht="15">
      <c r="A47" s="40"/>
      <c r="B47" s="32" t="s">
        <v>195</v>
      </c>
      <c r="C47" s="33" t="s">
        <v>153</v>
      </c>
      <c r="D47" s="36">
        <f>4+4</f>
        <v>8</v>
      </c>
      <c r="E47" s="34"/>
      <c r="F47" s="27"/>
      <c r="G47" s="40"/>
      <c r="H47" s="40"/>
      <c r="I47" s="40"/>
      <c r="J47" s="40"/>
      <c r="K47" s="40"/>
      <c r="L47" s="40"/>
      <c r="M47" s="40"/>
      <c r="N47" s="40"/>
      <c r="O47" s="40"/>
    </row>
    <row r="48" spans="1:15" ht="15">
      <c r="A48" s="40"/>
      <c r="B48" s="32" t="s">
        <v>194</v>
      </c>
      <c r="C48" s="33" t="s">
        <v>19</v>
      </c>
      <c r="D48" s="36">
        <v>3</v>
      </c>
      <c r="E48" s="34"/>
      <c r="F48" s="27" t="s">
        <v>152</v>
      </c>
      <c r="G48" s="40"/>
      <c r="H48" s="40"/>
      <c r="I48" s="40"/>
      <c r="J48" s="40"/>
      <c r="K48" s="40"/>
      <c r="L48" s="40"/>
      <c r="M48" s="40"/>
      <c r="N48" s="40"/>
      <c r="O48" s="40"/>
    </row>
    <row r="49" spans="1:16" ht="15">
      <c r="A49" s="40"/>
      <c r="B49" s="32" t="s">
        <v>111</v>
      </c>
      <c r="C49" s="33" t="s">
        <v>68</v>
      </c>
      <c r="D49" s="34">
        <v>1</v>
      </c>
      <c r="E49" s="34">
        <v>1</v>
      </c>
      <c r="F49" s="27" t="s">
        <v>112</v>
      </c>
      <c r="G49" s="40"/>
      <c r="H49" s="40"/>
      <c r="I49" s="40"/>
      <c r="J49" s="40"/>
      <c r="K49" s="40"/>
      <c r="L49" s="40"/>
      <c r="M49" s="40"/>
      <c r="N49" s="40"/>
      <c r="O49" s="40"/>
    </row>
    <row r="50" spans="1:16" ht="15">
      <c r="A50" s="2"/>
      <c r="B50" s="32" t="s">
        <v>193</v>
      </c>
      <c r="C50" s="33" t="s">
        <v>68</v>
      </c>
      <c r="D50" s="34">
        <v>5</v>
      </c>
      <c r="E50" s="34">
        <v>5</v>
      </c>
      <c r="F50" s="119">
        <v>44621</v>
      </c>
      <c r="G50" s="1"/>
      <c r="H50" s="1"/>
      <c r="I50" s="1"/>
      <c r="J50" s="1"/>
      <c r="K50" s="1"/>
      <c r="L50" s="1"/>
      <c r="M50" s="1"/>
      <c r="N50" s="1"/>
      <c r="O50" s="1"/>
    </row>
    <row r="51" spans="1:16" ht="15">
      <c r="A51" s="2"/>
      <c r="B51" s="32"/>
      <c r="C51" s="33"/>
      <c r="D51" s="34"/>
      <c r="E51" s="34"/>
      <c r="F51" s="37"/>
      <c r="G51" s="1"/>
      <c r="H51" s="1"/>
      <c r="I51" s="1"/>
      <c r="J51" s="1"/>
      <c r="K51" s="1"/>
      <c r="L51" s="1"/>
      <c r="M51" s="1"/>
      <c r="N51" s="1"/>
      <c r="O51" s="1"/>
    </row>
    <row r="52" spans="1:16" ht="15">
      <c r="A52" s="1"/>
      <c r="B52" s="108" t="s">
        <v>113</v>
      </c>
      <c r="C52" s="109"/>
      <c r="D52" s="34">
        <f t="shared" ref="D52:E52" si="0">SUM(D23:D51)</f>
        <v>223</v>
      </c>
      <c r="E52" s="38">
        <f t="shared" si="0"/>
        <v>35</v>
      </c>
      <c r="F52" s="27"/>
      <c r="G52" s="1"/>
      <c r="H52" s="1"/>
      <c r="I52" s="1"/>
      <c r="J52" s="1"/>
      <c r="K52" s="1"/>
      <c r="L52" s="1"/>
      <c r="M52" s="1"/>
      <c r="N52" s="1"/>
      <c r="O52" s="1"/>
    </row>
    <row r="53" spans="1:16" ht="15">
      <c r="A53" s="1"/>
      <c r="B53" s="39" t="s">
        <v>114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ht="60.75">
      <c r="A54" s="40"/>
      <c r="B54" s="41" t="s">
        <v>115</v>
      </c>
      <c r="C54" s="42" t="s">
        <v>116</v>
      </c>
      <c r="D54" s="43" t="s">
        <v>117</v>
      </c>
      <c r="E54" s="43" t="s">
        <v>118</v>
      </c>
      <c r="F54" s="42" t="s">
        <v>119</v>
      </c>
      <c r="G54" s="43" t="s">
        <v>117</v>
      </c>
      <c r="H54" s="42" t="s">
        <v>120</v>
      </c>
      <c r="I54" s="43" t="s">
        <v>117</v>
      </c>
      <c r="J54" s="42" t="s">
        <v>121</v>
      </c>
      <c r="K54" s="43" t="s">
        <v>117</v>
      </c>
      <c r="L54" s="44" t="s">
        <v>122</v>
      </c>
      <c r="M54" s="45" t="s">
        <v>123</v>
      </c>
      <c r="N54" s="45" t="s">
        <v>124</v>
      </c>
      <c r="O54" s="46" t="s">
        <v>125</v>
      </c>
      <c r="P54" s="43" t="s">
        <v>126</v>
      </c>
    </row>
    <row r="55" spans="1:16" ht="15">
      <c r="A55" s="1"/>
      <c r="B55" s="47" t="s">
        <v>127</v>
      </c>
      <c r="C55" s="48">
        <v>16</v>
      </c>
      <c r="D55" s="48">
        <v>4</v>
      </c>
      <c r="E55" s="46" t="s">
        <v>128</v>
      </c>
      <c r="F55" s="5"/>
      <c r="G55" s="5"/>
      <c r="H55" s="5"/>
      <c r="I55" s="49">
        <v>0</v>
      </c>
      <c r="J55" s="48">
        <f>16*4</f>
        <v>64</v>
      </c>
      <c r="K55" s="48">
        <v>4</v>
      </c>
      <c r="L55" s="47">
        <v>10</v>
      </c>
      <c r="M55" s="50">
        <v>11</v>
      </c>
      <c r="N55" s="47">
        <v>11</v>
      </c>
      <c r="O55" s="5"/>
      <c r="P55" s="5"/>
    </row>
    <row r="56" spans="1:16" ht="15">
      <c r="A56" s="1"/>
      <c r="B56" s="47" t="s">
        <v>56</v>
      </c>
      <c r="C56" s="48">
        <v>16</v>
      </c>
      <c r="D56" s="48">
        <v>2</v>
      </c>
      <c r="E56" s="51">
        <v>2007</v>
      </c>
      <c r="F56" s="5"/>
      <c r="G56" s="5"/>
      <c r="H56" s="5"/>
      <c r="I56" s="52">
        <v>0</v>
      </c>
      <c r="J56" s="48">
        <f>16*2</f>
        <v>32</v>
      </c>
      <c r="K56" s="48">
        <v>2</v>
      </c>
      <c r="L56" s="5"/>
      <c r="M56" s="53"/>
      <c r="N56" s="5"/>
      <c r="O56" s="5"/>
      <c r="P56" s="5"/>
    </row>
    <row r="57" spans="1:16" ht="15">
      <c r="A57" s="1"/>
      <c r="B57" s="47" t="s">
        <v>79</v>
      </c>
      <c r="C57" s="48">
        <v>16</v>
      </c>
      <c r="D57" s="48">
        <v>1</v>
      </c>
      <c r="E57" s="51">
        <v>2007</v>
      </c>
      <c r="F57" s="5"/>
      <c r="G57" s="5"/>
      <c r="H57" s="5"/>
      <c r="I57" s="52">
        <v>0</v>
      </c>
      <c r="J57" s="5"/>
      <c r="K57" s="5"/>
      <c r="L57" s="5"/>
      <c r="M57" s="53"/>
      <c r="N57" s="5"/>
      <c r="O57" s="5"/>
      <c r="P57" s="5"/>
    </row>
    <row r="58" spans="1:16" ht="15">
      <c r="A58" s="1"/>
      <c r="B58" s="47" t="s">
        <v>129</v>
      </c>
      <c r="C58" s="48">
        <v>16</v>
      </c>
      <c r="D58" s="48">
        <v>2</v>
      </c>
      <c r="E58" s="51">
        <v>2008</v>
      </c>
      <c r="F58" s="5"/>
      <c r="G58" s="5"/>
      <c r="H58" s="5"/>
      <c r="I58" s="52">
        <v>0</v>
      </c>
      <c r="J58" s="5"/>
      <c r="K58" s="5"/>
      <c r="L58" s="5"/>
      <c r="M58" s="53"/>
      <c r="N58" s="5"/>
      <c r="O58" s="5"/>
      <c r="P58" s="5"/>
    </row>
    <row r="59" spans="1:16" ht="15">
      <c r="A59" s="1"/>
      <c r="B59" s="47" t="s">
        <v>56</v>
      </c>
      <c r="C59" s="48">
        <v>16</v>
      </c>
      <c r="D59" s="48">
        <v>1</v>
      </c>
      <c r="E59" s="51">
        <v>2008</v>
      </c>
      <c r="F59" s="5"/>
      <c r="G59" s="5"/>
      <c r="H59" s="5"/>
      <c r="I59" s="52">
        <v>0</v>
      </c>
      <c r="J59" s="5"/>
      <c r="K59" s="5"/>
      <c r="L59" s="5"/>
      <c r="M59" s="53"/>
      <c r="N59" s="5"/>
      <c r="O59" s="5"/>
      <c r="P59" s="5"/>
    </row>
    <row r="60" spans="1:16" ht="15">
      <c r="A60" s="1"/>
      <c r="B60" s="47" t="s">
        <v>130</v>
      </c>
      <c r="C60" s="48">
        <v>16</v>
      </c>
      <c r="D60" s="48">
        <v>1</v>
      </c>
      <c r="E60" s="46" t="s">
        <v>131</v>
      </c>
      <c r="F60" s="5"/>
      <c r="G60" s="5"/>
      <c r="H60" s="5"/>
      <c r="I60" s="52">
        <v>0</v>
      </c>
      <c r="J60" s="48">
        <v>16</v>
      </c>
      <c r="K60" s="48">
        <v>1</v>
      </c>
      <c r="L60" s="5"/>
      <c r="M60" s="53"/>
      <c r="N60" s="5"/>
      <c r="O60" s="5"/>
      <c r="P60" s="5"/>
    </row>
    <row r="61" spans="1:16" ht="15">
      <c r="A61" s="1"/>
      <c r="B61" s="54" t="s">
        <v>132</v>
      </c>
      <c r="C61" s="48">
        <v>16</v>
      </c>
      <c r="D61" s="48">
        <v>1</v>
      </c>
      <c r="E61" s="55">
        <v>2011</v>
      </c>
      <c r="F61" s="5"/>
      <c r="G61" s="5"/>
      <c r="H61" s="5"/>
      <c r="I61" s="52">
        <v>0</v>
      </c>
      <c r="J61" s="5"/>
      <c r="K61" s="5"/>
      <c r="L61" s="5"/>
      <c r="M61" s="53"/>
      <c r="N61" s="5"/>
      <c r="O61" s="5"/>
      <c r="P61" s="5"/>
    </row>
    <row r="62" spans="1:16" ht="15">
      <c r="A62" s="1"/>
      <c r="B62" s="47" t="s">
        <v>52</v>
      </c>
      <c r="C62" s="48">
        <v>16</v>
      </c>
      <c r="D62" s="48">
        <v>1</v>
      </c>
      <c r="E62" s="56" t="s">
        <v>69</v>
      </c>
      <c r="F62" s="5"/>
      <c r="G62" s="5"/>
      <c r="H62" s="5"/>
      <c r="I62" s="52">
        <v>0</v>
      </c>
      <c r="J62" s="48">
        <v>16</v>
      </c>
      <c r="K62" s="48">
        <v>1</v>
      </c>
      <c r="L62" s="5"/>
      <c r="M62" s="53"/>
      <c r="N62" s="5"/>
      <c r="O62" s="5"/>
      <c r="P62" s="5"/>
    </row>
    <row r="63" spans="1:16" ht="15">
      <c r="A63" s="1"/>
      <c r="B63" s="47" t="s">
        <v>68</v>
      </c>
      <c r="C63" s="48">
        <v>16</v>
      </c>
      <c r="D63" s="48">
        <v>1</v>
      </c>
      <c r="E63" s="55" t="s">
        <v>53</v>
      </c>
      <c r="F63" s="5"/>
      <c r="G63" s="5"/>
      <c r="H63" s="5"/>
      <c r="I63" s="57"/>
      <c r="J63" s="5"/>
      <c r="K63" s="5"/>
      <c r="L63" s="5"/>
      <c r="M63" s="53"/>
      <c r="N63" s="5"/>
      <c r="O63" s="5"/>
      <c r="P63" s="5"/>
    </row>
    <row r="64" spans="1:16" ht="15">
      <c r="A64" s="1"/>
      <c r="B64" s="47" t="s">
        <v>133</v>
      </c>
      <c r="C64" s="48">
        <v>16</v>
      </c>
      <c r="D64" s="48">
        <v>1</v>
      </c>
      <c r="E64" s="46" t="s">
        <v>134</v>
      </c>
      <c r="F64" s="5"/>
      <c r="G64" s="5"/>
      <c r="H64" s="5"/>
      <c r="I64" s="52">
        <v>0</v>
      </c>
      <c r="J64" s="5"/>
      <c r="K64" s="5"/>
      <c r="L64" s="48"/>
      <c r="M64" s="58"/>
      <c r="N64" s="5"/>
      <c r="O64" s="5"/>
      <c r="P64" s="5"/>
    </row>
    <row r="65" spans="1:16" ht="15">
      <c r="A65" s="1"/>
      <c r="B65" s="47" t="s">
        <v>135</v>
      </c>
      <c r="C65" s="48">
        <v>16</v>
      </c>
      <c r="D65" s="48">
        <v>1</v>
      </c>
      <c r="E65" s="55" t="s">
        <v>136</v>
      </c>
      <c r="F65" s="5"/>
      <c r="G65" s="49">
        <v>0</v>
      </c>
      <c r="H65" s="5"/>
      <c r="I65" s="52">
        <v>0</v>
      </c>
      <c r="J65" s="118">
        <v>10</v>
      </c>
      <c r="K65" s="59">
        <v>0</v>
      </c>
      <c r="L65" s="5"/>
      <c r="M65" s="53"/>
      <c r="N65" s="5"/>
      <c r="O65" s="5"/>
      <c r="P65" s="5"/>
    </row>
    <row r="66" spans="1:16" ht="15">
      <c r="A66" s="1"/>
      <c r="B66" s="47" t="s">
        <v>56</v>
      </c>
      <c r="C66" s="48">
        <v>16</v>
      </c>
      <c r="D66" s="48">
        <v>1</v>
      </c>
      <c r="E66" s="56" t="s">
        <v>137</v>
      </c>
      <c r="F66" s="5"/>
      <c r="G66" s="52">
        <v>0</v>
      </c>
      <c r="H66" s="5"/>
      <c r="I66" s="52">
        <v>0</v>
      </c>
      <c r="J66" s="59">
        <v>16</v>
      </c>
      <c r="K66" s="54">
        <v>1</v>
      </c>
      <c r="L66" s="5"/>
      <c r="M66" s="53"/>
      <c r="N66" s="5"/>
      <c r="O66" s="5"/>
      <c r="P66" s="5"/>
    </row>
    <row r="67" spans="1:16" ht="15">
      <c r="A67" s="1"/>
      <c r="B67" s="47" t="s">
        <v>138</v>
      </c>
      <c r="C67" s="48">
        <v>1</v>
      </c>
      <c r="D67" s="48" t="s">
        <v>87</v>
      </c>
      <c r="E67" s="51">
        <v>2015</v>
      </c>
      <c r="F67" s="5"/>
      <c r="G67" s="52">
        <v>0</v>
      </c>
      <c r="H67" s="5"/>
      <c r="I67" s="52">
        <v>0</v>
      </c>
      <c r="J67" s="5"/>
      <c r="K67" s="5"/>
      <c r="L67" s="5"/>
      <c r="M67" s="53"/>
      <c r="N67" s="48"/>
      <c r="O67" s="47" t="s">
        <v>87</v>
      </c>
      <c r="P67" s="47" t="s">
        <v>87</v>
      </c>
    </row>
    <row r="68" spans="1:16" ht="15">
      <c r="A68" s="1"/>
      <c r="B68" s="47" t="s">
        <v>139</v>
      </c>
      <c r="C68" s="48">
        <v>16</v>
      </c>
      <c r="D68" s="48">
        <v>1</v>
      </c>
      <c r="E68" s="46" t="s">
        <v>192</v>
      </c>
      <c r="F68" s="48">
        <v>16</v>
      </c>
      <c r="G68" s="52">
        <v>1</v>
      </c>
      <c r="H68" s="60">
        <v>16</v>
      </c>
      <c r="I68" s="52">
        <v>1</v>
      </c>
      <c r="J68" s="60">
        <v>16</v>
      </c>
      <c r="K68" s="47">
        <v>1</v>
      </c>
      <c r="L68" s="61"/>
      <c r="M68" s="53"/>
      <c r="N68" s="5"/>
      <c r="O68" s="5"/>
      <c r="P68" s="5"/>
    </row>
    <row r="69" spans="1:16" ht="15">
      <c r="A69" s="1"/>
      <c r="B69" s="47" t="s">
        <v>140</v>
      </c>
      <c r="C69" s="48">
        <v>16</v>
      </c>
      <c r="D69" s="48">
        <v>1</v>
      </c>
      <c r="E69" s="46" t="s">
        <v>192</v>
      </c>
      <c r="F69" s="48">
        <v>16</v>
      </c>
      <c r="G69" s="52">
        <v>1</v>
      </c>
      <c r="H69" s="62">
        <v>16</v>
      </c>
      <c r="I69" s="52">
        <v>1</v>
      </c>
      <c r="J69" s="116">
        <v>16</v>
      </c>
      <c r="K69" s="47">
        <v>1</v>
      </c>
      <c r="L69" s="5"/>
      <c r="M69" s="53"/>
      <c r="N69" s="5"/>
      <c r="O69" s="5"/>
      <c r="P69" s="5"/>
    </row>
    <row r="70" spans="1:16" ht="15">
      <c r="A70" s="1"/>
      <c r="B70" s="63" t="s">
        <v>141</v>
      </c>
      <c r="C70" s="49">
        <v>16</v>
      </c>
      <c r="D70" s="49">
        <v>1</v>
      </c>
      <c r="E70" s="46" t="s">
        <v>142</v>
      </c>
      <c r="F70" s="64" t="s">
        <v>87</v>
      </c>
      <c r="G70" s="52" t="s">
        <v>87</v>
      </c>
      <c r="H70" s="64" t="s">
        <v>87</v>
      </c>
      <c r="I70" s="52">
        <v>0</v>
      </c>
      <c r="J70" s="65"/>
      <c r="K70" s="65"/>
      <c r="L70" s="65"/>
      <c r="M70" s="1"/>
      <c r="N70" s="48"/>
      <c r="O70" s="47" t="s">
        <v>87</v>
      </c>
      <c r="P70" s="47" t="s">
        <v>87</v>
      </c>
    </row>
    <row r="71" spans="1:16" ht="15">
      <c r="A71" s="1"/>
      <c r="B71" s="47" t="s">
        <v>133</v>
      </c>
      <c r="C71" s="52">
        <v>16</v>
      </c>
      <c r="D71" s="52">
        <v>1</v>
      </c>
      <c r="E71" s="66" t="s">
        <v>143</v>
      </c>
      <c r="F71" s="52">
        <v>16</v>
      </c>
      <c r="G71" s="52">
        <v>1</v>
      </c>
      <c r="H71" s="57"/>
      <c r="I71" s="57"/>
      <c r="J71" s="57"/>
      <c r="K71" s="57"/>
      <c r="L71" s="52"/>
      <c r="M71" s="67"/>
      <c r="N71" s="5"/>
      <c r="O71" s="5"/>
      <c r="P71" s="5"/>
    </row>
    <row r="72" spans="1:16" ht="15">
      <c r="A72" s="1"/>
      <c r="B72" s="47" t="s">
        <v>144</v>
      </c>
      <c r="C72" s="48" t="s">
        <v>87</v>
      </c>
      <c r="D72" s="48">
        <v>0</v>
      </c>
      <c r="E72" s="46" t="s">
        <v>145</v>
      </c>
      <c r="F72" s="5"/>
      <c r="G72" s="48">
        <v>0</v>
      </c>
      <c r="H72" s="48">
        <v>16</v>
      </c>
      <c r="I72" s="48">
        <v>1</v>
      </c>
      <c r="J72" s="62">
        <v>16</v>
      </c>
      <c r="K72" s="47">
        <v>1</v>
      </c>
      <c r="L72" s="5"/>
      <c r="M72" s="5"/>
      <c r="N72" s="5"/>
      <c r="O72" s="5"/>
      <c r="P72" s="5"/>
    </row>
    <row r="73" spans="1:16" ht="15">
      <c r="A73" s="1"/>
      <c r="B73" s="47" t="s">
        <v>146</v>
      </c>
      <c r="C73" s="48">
        <v>16</v>
      </c>
      <c r="D73" s="48">
        <v>1</v>
      </c>
      <c r="E73" s="46" t="s">
        <v>147</v>
      </c>
      <c r="F73" s="62">
        <v>16</v>
      </c>
      <c r="G73" s="48">
        <v>1</v>
      </c>
      <c r="H73" s="5"/>
      <c r="I73" s="48">
        <v>0</v>
      </c>
      <c r="J73" s="5"/>
      <c r="K73" s="5"/>
      <c r="L73" s="5"/>
      <c r="M73" s="5"/>
      <c r="N73" s="5"/>
      <c r="O73" s="5"/>
      <c r="P73" s="5"/>
    </row>
    <row r="74" spans="1:16" ht="15">
      <c r="A74" s="65"/>
      <c r="B74" s="47" t="s">
        <v>148</v>
      </c>
      <c r="C74" s="48">
        <v>16</v>
      </c>
      <c r="D74" s="48">
        <v>1</v>
      </c>
      <c r="E74" s="46" t="s">
        <v>29</v>
      </c>
      <c r="F74" s="47" t="s">
        <v>87</v>
      </c>
      <c r="G74" s="47" t="s">
        <v>87</v>
      </c>
      <c r="H74" s="47" t="s">
        <v>87</v>
      </c>
      <c r="I74" s="47" t="s">
        <v>87</v>
      </c>
      <c r="J74" s="47" t="s">
        <v>87</v>
      </c>
      <c r="K74" s="5"/>
      <c r="L74" s="48"/>
      <c r="M74" s="48"/>
      <c r="N74" s="5"/>
      <c r="O74" s="5"/>
      <c r="P74" s="5"/>
    </row>
    <row r="75" spans="1:16" ht="15">
      <c r="A75" s="1"/>
      <c r="B75" s="47" t="s">
        <v>52</v>
      </c>
      <c r="C75" s="60">
        <v>16</v>
      </c>
      <c r="D75" s="48">
        <v>1</v>
      </c>
      <c r="E75" s="46" t="s">
        <v>203</v>
      </c>
      <c r="F75" s="115">
        <v>16</v>
      </c>
      <c r="G75" s="48"/>
      <c r="H75" s="120">
        <v>1</v>
      </c>
      <c r="I75" s="48"/>
      <c r="J75" s="48"/>
      <c r="K75" s="48"/>
      <c r="L75" s="48"/>
      <c r="M75" s="48"/>
      <c r="N75" s="48"/>
      <c r="O75" s="48"/>
      <c r="P75" s="48"/>
    </row>
    <row r="76" spans="1:16" ht="15">
      <c r="A76" s="1"/>
      <c r="B76" s="47" t="s">
        <v>149</v>
      </c>
      <c r="C76" s="68">
        <v>16</v>
      </c>
      <c r="D76" s="69">
        <v>1</v>
      </c>
      <c r="E76" s="70" t="s">
        <v>204</v>
      </c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6" ht="15">
      <c r="A77" s="1"/>
      <c r="B77" s="47" t="s">
        <v>150</v>
      </c>
      <c r="C77" s="69"/>
      <c r="D77" s="71"/>
      <c r="E77" s="72" t="s">
        <v>205</v>
      </c>
      <c r="F77" s="69"/>
      <c r="G77" s="69"/>
      <c r="H77" s="69"/>
      <c r="I77" s="69"/>
      <c r="J77" s="69"/>
      <c r="K77" s="69"/>
      <c r="L77" s="68">
        <v>12</v>
      </c>
      <c r="M77" s="69"/>
      <c r="N77" s="69"/>
      <c r="O77" s="69"/>
      <c r="P77" s="69"/>
    </row>
    <row r="78" spans="1:16" ht="15">
      <c r="A78" s="1"/>
      <c r="B78" s="47" t="s">
        <v>151</v>
      </c>
      <c r="C78" s="117">
        <v>16</v>
      </c>
      <c r="D78" s="71">
        <v>1</v>
      </c>
      <c r="E78" s="74" t="s">
        <v>152</v>
      </c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6" ht="15">
      <c r="A79" s="1"/>
      <c r="B79" s="47" t="s">
        <v>153</v>
      </c>
      <c r="C79" s="68"/>
      <c r="D79" s="71"/>
      <c r="E79" s="74">
        <v>2021</v>
      </c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>
        <v>8</v>
      </c>
    </row>
    <row r="80" spans="1:16" ht="15">
      <c r="A80" s="1"/>
      <c r="B80" s="61" t="s">
        <v>153</v>
      </c>
      <c r="C80" s="68"/>
      <c r="D80" s="71"/>
      <c r="E80" s="74">
        <v>2021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>
        <v>8</v>
      </c>
    </row>
    <row r="81" spans="1:26" ht="15">
      <c r="A81" s="1"/>
      <c r="B81" s="47" t="s">
        <v>154</v>
      </c>
      <c r="C81" s="73">
        <v>10</v>
      </c>
      <c r="D81" s="71"/>
      <c r="E81" s="74" t="s">
        <v>152</v>
      </c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26" ht="15">
      <c r="A82" s="1"/>
      <c r="B82" s="47" t="s">
        <v>56</v>
      </c>
      <c r="C82" s="68"/>
      <c r="D82" s="71"/>
      <c r="E82" s="74" t="s">
        <v>152</v>
      </c>
      <c r="F82" s="68"/>
      <c r="G82" s="69"/>
      <c r="H82" s="121">
        <v>13</v>
      </c>
      <c r="I82" s="69"/>
      <c r="J82" s="117"/>
      <c r="K82" s="69"/>
      <c r="L82" s="69"/>
      <c r="M82" s="69"/>
      <c r="N82" s="69"/>
      <c r="O82" s="68"/>
      <c r="P82" s="68"/>
    </row>
    <row r="83" spans="1:26" ht="15">
      <c r="A83" s="1"/>
      <c r="B83" s="47" t="s">
        <v>59</v>
      </c>
      <c r="C83" s="68"/>
      <c r="D83" s="71"/>
      <c r="E83" s="74">
        <v>2022</v>
      </c>
      <c r="F83" s="114">
        <v>7</v>
      </c>
      <c r="G83" s="69"/>
      <c r="H83" s="69"/>
      <c r="I83" s="69"/>
      <c r="J83" s="69"/>
      <c r="K83" s="69"/>
      <c r="L83" s="69"/>
      <c r="M83" s="69"/>
      <c r="N83" s="69"/>
      <c r="O83" s="75">
        <v>3</v>
      </c>
      <c r="P83" s="68"/>
    </row>
    <row r="84" spans="1:26" ht="15">
      <c r="A84" s="1"/>
      <c r="B84" s="47" t="s">
        <v>155</v>
      </c>
      <c r="C84" s="68"/>
      <c r="D84" s="71"/>
      <c r="E84" s="74" t="s">
        <v>152</v>
      </c>
      <c r="F84" s="68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26" ht="15">
      <c r="A85" s="40"/>
      <c r="B85" s="61" t="s">
        <v>190</v>
      </c>
      <c r="C85" s="123">
        <v>3</v>
      </c>
      <c r="D85" s="71"/>
      <c r="E85" s="122">
        <v>44682</v>
      </c>
      <c r="F85" s="68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26" ht="15">
      <c r="A86" s="40"/>
      <c r="B86" s="61" t="s">
        <v>191</v>
      </c>
      <c r="C86" s="68"/>
      <c r="D86" s="71"/>
      <c r="E86" s="77"/>
      <c r="F86" s="123">
        <v>10</v>
      </c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26" ht="15">
      <c r="A87" s="1"/>
      <c r="B87" s="47" t="s">
        <v>156</v>
      </c>
      <c r="C87" s="69">
        <f>SUM(C55*D55,C56*D56,C57*D57,C59*D59,C60*D60,C61*D61,C62*D62,C63*D63,C64*D64,C65*D65,C66*D66,C67,C68*D68,C69*D69,C70,C71*D71,C73*D73,C74,C75,C76,C78,C81)</f>
        <v>395</v>
      </c>
      <c r="D87" s="76">
        <f>SUM(D55:D84)</f>
        <v>26</v>
      </c>
      <c r="E87" s="77"/>
      <c r="F87" s="69">
        <f>SUM(F55:F86)</f>
        <v>97</v>
      </c>
      <c r="G87" s="69">
        <f>SUM(G55:G86)</f>
        <v>4</v>
      </c>
      <c r="H87" s="69">
        <f>SUM(H55:H86)</f>
        <v>62</v>
      </c>
      <c r="I87" s="69">
        <f>SUM(I55:I86)</f>
        <v>3</v>
      </c>
      <c r="J87" s="69">
        <f>SUM(J55:J86)</f>
        <v>202</v>
      </c>
      <c r="K87" s="69">
        <f>SUM(K55:K86)</f>
        <v>12</v>
      </c>
      <c r="L87" s="69">
        <f>SUM(L55:L86)</f>
        <v>22</v>
      </c>
      <c r="M87" s="69">
        <f>SUM(M55:M86)</f>
        <v>11</v>
      </c>
      <c r="N87" s="69">
        <f t="shared" ref="N87:P87" si="1">SUM(N55:N86)</f>
        <v>11</v>
      </c>
      <c r="O87" s="69">
        <f t="shared" si="1"/>
        <v>3</v>
      </c>
      <c r="P87" s="69">
        <f t="shared" si="1"/>
        <v>16</v>
      </c>
    </row>
    <row r="88" spans="1:26" ht="15">
      <c r="A88" s="1"/>
      <c r="B88" s="78" t="s">
        <v>157</v>
      </c>
      <c r="C88" s="79">
        <f>C87+F87+H87+J87+L87+N87+M87+O87+P87</f>
        <v>819</v>
      </c>
      <c r="D88" s="1"/>
      <c r="E88" s="1"/>
      <c r="F88" s="2" t="s">
        <v>158</v>
      </c>
      <c r="G88" s="1"/>
      <c r="H88" s="2" t="s">
        <v>159</v>
      </c>
      <c r="I88" s="1"/>
      <c r="J88" s="2" t="s">
        <v>160</v>
      </c>
      <c r="K88" s="1"/>
      <c r="L88" s="2" t="s">
        <v>161</v>
      </c>
      <c r="M88" s="2" t="s">
        <v>162</v>
      </c>
      <c r="N88" s="2" t="s">
        <v>163</v>
      </c>
      <c r="O88" s="2" t="s">
        <v>125</v>
      </c>
      <c r="P88" s="80" t="s">
        <v>164</v>
      </c>
    </row>
    <row r="89" spans="1:26" ht="15">
      <c r="A89" s="1"/>
      <c r="B89" s="1"/>
      <c r="C89" s="1"/>
      <c r="D89" s="1"/>
      <c r="E89" s="1"/>
      <c r="F89" s="81" t="s">
        <v>165</v>
      </c>
      <c r="H89" s="1"/>
      <c r="I89" s="1"/>
      <c r="J89" s="1"/>
      <c r="K89" s="1"/>
      <c r="L89" s="1"/>
      <c r="M89" s="1"/>
      <c r="N89" s="1"/>
      <c r="O89" s="1"/>
    </row>
    <row r="90" spans="1:26" ht="60">
      <c r="A90" s="6"/>
      <c r="B90" s="82" t="s">
        <v>166</v>
      </c>
      <c r="C90" s="83" t="s">
        <v>167</v>
      </c>
      <c r="D90" s="83" t="s">
        <v>168</v>
      </c>
      <c r="E90" s="6"/>
      <c r="F90" s="6"/>
      <c r="G90" s="6"/>
      <c r="H90" s="11"/>
      <c r="I90" s="6"/>
      <c r="J90" s="6"/>
      <c r="K90" s="6"/>
      <c r="L90" s="6"/>
      <c r="M90" s="6"/>
      <c r="N90" s="6"/>
      <c r="O90" s="6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">
      <c r="A91" s="1"/>
      <c r="B91" s="47" t="s">
        <v>59</v>
      </c>
      <c r="C91" s="48">
        <v>8</v>
      </c>
      <c r="D91" s="48">
        <v>1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26" ht="15">
      <c r="A92" s="1"/>
      <c r="B92" s="47" t="s">
        <v>169</v>
      </c>
      <c r="C92" s="48">
        <v>16</v>
      </c>
      <c r="D92" s="48">
        <v>2</v>
      </c>
      <c r="E92" s="1"/>
      <c r="F92" t="s">
        <v>198</v>
      </c>
      <c r="G92" s="1" t="s">
        <v>197</v>
      </c>
      <c r="H92" s="1"/>
      <c r="I92" s="1"/>
      <c r="J92" s="1"/>
      <c r="K92" s="1"/>
      <c r="L92" s="1"/>
      <c r="M92" s="1"/>
      <c r="N92" s="1"/>
      <c r="O92" s="1"/>
    </row>
    <row r="93" spans="1:26" ht="15">
      <c r="A93" s="1"/>
      <c r="B93" s="47" t="s">
        <v>170</v>
      </c>
      <c r="C93" s="48">
        <v>7</v>
      </c>
      <c r="D93" s="48">
        <v>0</v>
      </c>
      <c r="E93" s="1"/>
      <c r="F93" s="40" t="s">
        <v>201</v>
      </c>
      <c r="G93" s="40" t="s">
        <v>202</v>
      </c>
      <c r="H93" s="1"/>
      <c r="I93" s="1"/>
      <c r="J93" s="1"/>
      <c r="K93" s="1"/>
      <c r="L93" s="1"/>
      <c r="M93" s="1"/>
      <c r="N93" s="1"/>
      <c r="O93" s="1"/>
    </row>
    <row r="94" spans="1:26" ht="15">
      <c r="A94" s="1"/>
      <c r="B94" s="47" t="s">
        <v>171</v>
      </c>
      <c r="C94" s="48">
        <v>8</v>
      </c>
      <c r="D94" s="48">
        <v>1</v>
      </c>
      <c r="E94" s="1"/>
      <c r="F94" s="40" t="s">
        <v>199</v>
      </c>
      <c r="G94" s="1"/>
      <c r="H94" s="1"/>
      <c r="I94" s="1"/>
      <c r="J94" s="1"/>
      <c r="K94" s="1"/>
      <c r="L94" s="1"/>
      <c r="M94" s="1"/>
      <c r="N94" s="1"/>
      <c r="O94" s="1"/>
    </row>
    <row r="95" spans="1:26" ht="15">
      <c r="A95" s="1"/>
      <c r="B95" s="63" t="s">
        <v>86</v>
      </c>
      <c r="C95" s="49">
        <v>16</v>
      </c>
      <c r="D95" s="49">
        <v>2</v>
      </c>
      <c r="E95" s="1"/>
      <c r="F95" s="40" t="s">
        <v>200</v>
      </c>
      <c r="G95" s="1"/>
      <c r="H95" s="1"/>
      <c r="I95" s="1"/>
      <c r="J95" s="1"/>
      <c r="K95" s="1"/>
      <c r="L95" s="1"/>
      <c r="M95" s="1"/>
      <c r="N95" s="1"/>
      <c r="O95" s="1"/>
    </row>
    <row r="96" spans="1:26" ht="15">
      <c r="A96" s="1"/>
      <c r="B96" s="84" t="s">
        <v>172</v>
      </c>
      <c r="C96" s="60">
        <v>8</v>
      </c>
      <c r="D96" s="84">
        <v>1</v>
      </c>
      <c r="E96" s="1"/>
      <c r="H96" s="1"/>
      <c r="I96" s="1"/>
      <c r="J96" s="1"/>
      <c r="K96" s="1"/>
      <c r="L96" s="1"/>
      <c r="M96" s="1"/>
      <c r="N96" s="1"/>
      <c r="O96" s="1"/>
    </row>
    <row r="97" spans="1:15" ht="15">
      <c r="A97" s="1"/>
      <c r="B97" s="84" t="s">
        <v>173</v>
      </c>
      <c r="C97" s="60">
        <v>8</v>
      </c>
      <c r="D97" s="84">
        <v>1</v>
      </c>
      <c r="E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">
      <c r="A98" s="1"/>
      <c r="B98" s="84" t="s">
        <v>174</v>
      </c>
      <c r="C98" s="48">
        <v>50</v>
      </c>
      <c r="D98" s="85">
        <f>SUM(D91:D97)</f>
        <v>8</v>
      </c>
      <c r="E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">
      <c r="A99" s="1"/>
      <c r="B99" s="1"/>
      <c r="C99" s="1"/>
      <c r="D99" s="1"/>
      <c r="E99" s="1"/>
      <c r="F99" s="40"/>
      <c r="G99" s="1"/>
      <c r="H99" s="1"/>
      <c r="I99" s="1"/>
      <c r="J99" s="1"/>
      <c r="K99" s="1"/>
      <c r="L99" s="1"/>
      <c r="M99" s="1"/>
      <c r="N99" s="1"/>
      <c r="O99" s="1"/>
    </row>
    <row r="100" spans="1:15" ht="15">
      <c r="A100" s="1"/>
      <c r="B100" s="1"/>
      <c r="C100" s="1"/>
      <c r="D100" s="1"/>
      <c r="E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 t="s">
        <v>175</v>
      </c>
      <c r="M101" s="1"/>
      <c r="N101" s="1"/>
      <c r="O101" s="1"/>
    </row>
    <row r="102" spans="1:15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10" t="s">
        <v>196</v>
      </c>
      <c r="M102" s="107"/>
      <c r="N102" s="107"/>
      <c r="O102" s="107"/>
    </row>
  </sheetData>
  <mergeCells count="3">
    <mergeCell ref="C2:H2"/>
    <mergeCell ref="B52:C52"/>
    <mergeCell ref="L102:O10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05"/>
  <sheetViews>
    <sheetView workbookViewId="0"/>
  </sheetViews>
  <sheetFormatPr defaultColWidth="14.42578125" defaultRowHeight="15.75" customHeight="1"/>
  <sheetData>
    <row r="1" spans="1:20">
      <c r="A1" s="1"/>
      <c r="B1" s="1"/>
      <c r="C1" s="1"/>
      <c r="D1" s="1"/>
      <c r="E1" s="1"/>
      <c r="F1" s="1"/>
      <c r="G1" s="113" t="s">
        <v>176</v>
      </c>
      <c r="H1" s="107"/>
      <c r="I1" s="107"/>
      <c r="J1" s="107"/>
      <c r="K1" s="107"/>
      <c r="L1" s="107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87" t="s">
        <v>177</v>
      </c>
      <c r="I2" s="88" t="s">
        <v>178</v>
      </c>
      <c r="J2" s="86" t="s">
        <v>179</v>
      </c>
      <c r="K2" s="89" t="s">
        <v>180</v>
      </c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90">
        <v>143</v>
      </c>
      <c r="I3" s="91" t="s">
        <v>181</v>
      </c>
      <c r="J3" s="92"/>
      <c r="K3" s="93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90">
        <v>142</v>
      </c>
      <c r="I4" s="91" t="s">
        <v>181</v>
      </c>
      <c r="J4" s="92"/>
      <c r="K4" s="93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90">
        <v>141</v>
      </c>
      <c r="I5" s="91" t="s">
        <v>181</v>
      </c>
      <c r="J5" s="92"/>
      <c r="K5" s="93" t="s">
        <v>125</v>
      </c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90">
        <v>140</v>
      </c>
      <c r="I6" s="91" t="s">
        <v>181</v>
      </c>
      <c r="J6" s="92">
        <v>97</v>
      </c>
      <c r="K6" s="112" t="s">
        <v>41</v>
      </c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1"/>
      <c r="C7" s="1"/>
      <c r="D7" s="1"/>
      <c r="E7" s="1"/>
      <c r="F7" s="1"/>
      <c r="G7" s="1"/>
      <c r="H7" s="90">
        <v>139</v>
      </c>
      <c r="I7" s="91" t="s">
        <v>181</v>
      </c>
      <c r="J7" s="92">
        <v>96</v>
      </c>
      <c r="K7" s="107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/>
      <c r="C8" s="1"/>
      <c r="D8" s="1"/>
      <c r="E8" s="1"/>
      <c r="F8" s="1"/>
      <c r="G8" s="1"/>
      <c r="H8" s="90">
        <v>138</v>
      </c>
      <c r="I8" s="91" t="s">
        <v>181</v>
      </c>
      <c r="J8" s="92">
        <v>95</v>
      </c>
      <c r="K8" s="107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"/>
      <c r="B9" s="1"/>
      <c r="C9" s="1"/>
      <c r="D9" s="1"/>
      <c r="E9" s="1"/>
      <c r="F9" s="1"/>
      <c r="G9" s="1"/>
      <c r="H9" s="90">
        <v>137</v>
      </c>
      <c r="I9" s="91" t="s">
        <v>181</v>
      </c>
      <c r="J9" s="92">
        <v>94</v>
      </c>
      <c r="K9" s="107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90">
        <v>136</v>
      </c>
      <c r="I10" s="91" t="s">
        <v>181</v>
      </c>
      <c r="J10" s="92">
        <v>93</v>
      </c>
      <c r="K10" s="107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90">
        <v>135</v>
      </c>
      <c r="I11" s="91" t="s">
        <v>181</v>
      </c>
      <c r="J11" s="92">
        <v>92</v>
      </c>
      <c r="K11" s="107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90">
        <v>134</v>
      </c>
      <c r="I12" s="91" t="s">
        <v>181</v>
      </c>
      <c r="J12" s="92">
        <v>91</v>
      </c>
      <c r="K12" s="107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90">
        <v>133</v>
      </c>
      <c r="I13" s="91" t="s">
        <v>181</v>
      </c>
      <c r="J13" s="92">
        <v>90</v>
      </c>
      <c r="K13" s="107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90">
        <v>132</v>
      </c>
      <c r="I14" s="91" t="s">
        <v>181</v>
      </c>
      <c r="J14" s="92">
        <v>89</v>
      </c>
      <c r="K14" s="107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90">
        <v>131</v>
      </c>
      <c r="I15" s="91" t="s">
        <v>181</v>
      </c>
      <c r="J15" s="92">
        <v>88</v>
      </c>
      <c r="K15" s="107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90">
        <v>130</v>
      </c>
      <c r="I16" s="91" t="s">
        <v>181</v>
      </c>
      <c r="J16" s="92">
        <v>87</v>
      </c>
      <c r="K16" s="107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90">
        <v>129</v>
      </c>
      <c r="I17" s="91" t="s">
        <v>181</v>
      </c>
      <c r="J17" s="94">
        <v>86</v>
      </c>
      <c r="K17" s="112" t="s">
        <v>38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90">
        <v>128</v>
      </c>
      <c r="I18" s="91" t="s">
        <v>181</v>
      </c>
      <c r="J18" s="94">
        <v>85</v>
      </c>
      <c r="K18" s="107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90">
        <v>127</v>
      </c>
      <c r="I19" s="91" t="s">
        <v>181</v>
      </c>
      <c r="J19" s="94">
        <v>84</v>
      </c>
      <c r="K19" s="107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90">
        <v>126</v>
      </c>
      <c r="I20" s="91" t="s">
        <v>181</v>
      </c>
      <c r="J20" s="94">
        <v>83</v>
      </c>
      <c r="K20" s="107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90">
        <v>125</v>
      </c>
      <c r="I21" s="91" t="s">
        <v>181</v>
      </c>
      <c r="J21" s="94">
        <v>82</v>
      </c>
      <c r="K21" s="107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90">
        <v>124</v>
      </c>
      <c r="I22" s="91" t="s">
        <v>181</v>
      </c>
      <c r="J22" s="94">
        <v>81</v>
      </c>
      <c r="K22" s="107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90">
        <v>123</v>
      </c>
      <c r="I23" s="91" t="s">
        <v>181</v>
      </c>
      <c r="J23" s="94">
        <v>80</v>
      </c>
      <c r="K23" s="107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90">
        <v>122</v>
      </c>
      <c r="I24" s="91" t="s">
        <v>181</v>
      </c>
      <c r="J24" s="94">
        <v>79</v>
      </c>
      <c r="K24" s="107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90">
        <v>121</v>
      </c>
      <c r="I25" s="91" t="s">
        <v>181</v>
      </c>
      <c r="J25" s="94">
        <v>78</v>
      </c>
      <c r="K25" s="107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90">
        <v>120</v>
      </c>
      <c r="I26" s="91" t="s">
        <v>181</v>
      </c>
      <c r="J26" s="94">
        <v>77</v>
      </c>
      <c r="K26" s="107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1"/>
      <c r="E27" s="1"/>
      <c r="F27" s="1"/>
      <c r="G27" s="1"/>
      <c r="H27" s="90">
        <v>119</v>
      </c>
      <c r="I27" s="91" t="s">
        <v>181</v>
      </c>
      <c r="J27" s="94">
        <v>76</v>
      </c>
      <c r="K27" s="107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1"/>
      <c r="E28" s="1"/>
      <c r="F28" s="1"/>
      <c r="G28" s="1"/>
      <c r="H28" s="90">
        <v>118</v>
      </c>
      <c r="I28" s="91" t="s">
        <v>181</v>
      </c>
      <c r="J28" s="96">
        <v>75</v>
      </c>
      <c r="K28" s="95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1"/>
      <c r="E29" s="1"/>
      <c r="F29" s="1"/>
      <c r="G29" s="1"/>
      <c r="H29" s="90">
        <v>117</v>
      </c>
      <c r="I29" s="91" t="s">
        <v>181</v>
      </c>
      <c r="J29" s="96">
        <v>74</v>
      </c>
      <c r="K29" s="112" t="s">
        <v>34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97">
        <v>116</v>
      </c>
      <c r="I30" s="91" t="s">
        <v>181</v>
      </c>
      <c r="J30" s="96">
        <v>73</v>
      </c>
      <c r="K30" s="107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/>
      <c r="G31" s="1"/>
      <c r="H31" s="97">
        <v>115</v>
      </c>
      <c r="I31" s="91" t="s">
        <v>181</v>
      </c>
      <c r="J31" s="96">
        <v>72</v>
      </c>
      <c r="K31" s="107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/>
      <c r="D32" s="1"/>
      <c r="E32" s="1"/>
      <c r="F32" s="1"/>
      <c r="G32" s="1"/>
      <c r="H32" s="97">
        <v>114</v>
      </c>
      <c r="I32" s="91" t="s">
        <v>181</v>
      </c>
      <c r="J32" s="96">
        <v>71</v>
      </c>
      <c r="K32" s="107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97">
        <v>113</v>
      </c>
      <c r="I33" s="91" t="s">
        <v>181</v>
      </c>
      <c r="J33" s="96">
        <v>70</v>
      </c>
      <c r="K33" s="107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97">
        <v>112</v>
      </c>
      <c r="I34" s="91" t="s">
        <v>181</v>
      </c>
      <c r="J34" s="96">
        <v>69</v>
      </c>
      <c r="K34" s="107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1"/>
      <c r="E35" s="1"/>
      <c r="F35" s="1"/>
      <c r="G35" s="1"/>
      <c r="H35" s="97">
        <v>111</v>
      </c>
      <c r="I35" s="91" t="s">
        <v>181</v>
      </c>
      <c r="J35" s="96">
        <v>68</v>
      </c>
      <c r="K35" s="107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97">
        <v>110</v>
      </c>
      <c r="I36" s="91" t="s">
        <v>181</v>
      </c>
      <c r="J36" s="96">
        <v>67</v>
      </c>
      <c r="K36" s="107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97">
        <v>109</v>
      </c>
      <c r="I37" s="91" t="s">
        <v>181</v>
      </c>
      <c r="J37" s="96">
        <v>66</v>
      </c>
      <c r="K37" s="107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97">
        <v>108</v>
      </c>
      <c r="I38" s="91" t="s">
        <v>181</v>
      </c>
      <c r="J38" s="96">
        <v>65</v>
      </c>
      <c r="K38" s="107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91" t="s">
        <v>181</v>
      </c>
      <c r="B39" s="91" t="s">
        <v>181</v>
      </c>
      <c r="C39" s="91" t="s">
        <v>181</v>
      </c>
      <c r="D39" s="91" t="s">
        <v>181</v>
      </c>
      <c r="E39" s="91" t="s">
        <v>181</v>
      </c>
      <c r="F39" s="91" t="s">
        <v>181</v>
      </c>
      <c r="G39" s="91" t="s">
        <v>181</v>
      </c>
      <c r="H39" s="97">
        <v>107</v>
      </c>
      <c r="I39" s="91" t="s">
        <v>181</v>
      </c>
      <c r="J39" s="92">
        <v>64</v>
      </c>
      <c r="K39" s="111" t="s">
        <v>182</v>
      </c>
      <c r="L39" s="91" t="s">
        <v>181</v>
      </c>
      <c r="M39" s="1"/>
      <c r="N39" s="1"/>
      <c r="O39" s="1"/>
      <c r="P39" s="1"/>
      <c r="Q39" s="1"/>
      <c r="R39" s="1"/>
      <c r="S39" s="1"/>
      <c r="T39" s="1"/>
    </row>
    <row r="40" spans="1:20">
      <c r="A40" s="91" t="s">
        <v>181</v>
      </c>
      <c r="B40" s="91" t="s">
        <v>181</v>
      </c>
      <c r="C40" s="91" t="s">
        <v>181</v>
      </c>
      <c r="D40" s="91" t="s">
        <v>181</v>
      </c>
      <c r="E40" s="91" t="s">
        <v>181</v>
      </c>
      <c r="F40" s="91" t="s">
        <v>181</v>
      </c>
      <c r="G40" s="91" t="s">
        <v>181</v>
      </c>
      <c r="H40" s="97">
        <v>106</v>
      </c>
      <c r="I40" s="91" t="s">
        <v>181</v>
      </c>
      <c r="J40" s="92">
        <v>63</v>
      </c>
      <c r="K40" s="107"/>
      <c r="L40" s="91" t="s">
        <v>181</v>
      </c>
      <c r="M40" s="1"/>
      <c r="N40" s="1"/>
      <c r="O40" s="1"/>
      <c r="P40" s="1"/>
      <c r="Q40" s="1"/>
      <c r="R40" s="1"/>
      <c r="S40" s="1"/>
      <c r="T40" s="1"/>
    </row>
    <row r="41" spans="1:20">
      <c r="A41" s="91" t="s">
        <v>181</v>
      </c>
      <c r="B41" s="91" t="s">
        <v>181</v>
      </c>
      <c r="C41" s="91" t="s">
        <v>181</v>
      </c>
      <c r="D41" s="91" t="s">
        <v>181</v>
      </c>
      <c r="E41" s="91" t="s">
        <v>181</v>
      </c>
      <c r="F41" s="91" t="s">
        <v>181</v>
      </c>
      <c r="G41" s="91" t="s">
        <v>181</v>
      </c>
      <c r="H41" s="97">
        <v>105</v>
      </c>
      <c r="I41" s="91" t="s">
        <v>181</v>
      </c>
      <c r="J41" s="92">
        <v>62</v>
      </c>
      <c r="K41" s="107"/>
      <c r="L41" s="91" t="s">
        <v>181</v>
      </c>
      <c r="M41" s="1"/>
      <c r="N41" s="1"/>
      <c r="O41" s="1"/>
      <c r="P41" s="1"/>
      <c r="Q41" s="1"/>
      <c r="R41" s="1"/>
      <c r="S41" s="1"/>
      <c r="T41" s="1"/>
    </row>
    <row r="42" spans="1:20">
      <c r="A42" s="91" t="s">
        <v>181</v>
      </c>
      <c r="B42" s="91" t="s">
        <v>181</v>
      </c>
      <c r="C42" s="91" t="s">
        <v>181</v>
      </c>
      <c r="D42" s="91" t="s">
        <v>181</v>
      </c>
      <c r="E42" s="91" t="s">
        <v>181</v>
      </c>
      <c r="F42" s="91" t="s">
        <v>181</v>
      </c>
      <c r="G42" s="91" t="s">
        <v>181</v>
      </c>
      <c r="H42" s="97">
        <v>104</v>
      </c>
      <c r="I42" s="91" t="s">
        <v>181</v>
      </c>
      <c r="J42" s="92">
        <v>61</v>
      </c>
      <c r="K42" s="107"/>
      <c r="L42" s="91" t="s">
        <v>181</v>
      </c>
      <c r="M42" s="1"/>
      <c r="N42" s="1"/>
      <c r="O42" s="1"/>
      <c r="P42" s="1"/>
      <c r="Q42" s="1"/>
      <c r="R42" s="1"/>
      <c r="S42" s="1"/>
      <c r="T42" s="1"/>
    </row>
    <row r="43" spans="1:20">
      <c r="A43" s="91" t="s">
        <v>181</v>
      </c>
      <c r="B43" s="91" t="s">
        <v>181</v>
      </c>
      <c r="C43" s="91" t="s">
        <v>181</v>
      </c>
      <c r="D43" s="91" t="s">
        <v>181</v>
      </c>
      <c r="E43" s="91" t="s">
        <v>181</v>
      </c>
      <c r="F43" s="91" t="s">
        <v>181</v>
      </c>
      <c r="G43" s="91" t="s">
        <v>181</v>
      </c>
      <c r="H43" s="97">
        <v>103</v>
      </c>
      <c r="I43" s="91" t="s">
        <v>181</v>
      </c>
      <c r="J43" s="92">
        <v>60</v>
      </c>
      <c r="K43" s="107"/>
      <c r="L43" s="91" t="s">
        <v>181</v>
      </c>
      <c r="M43" s="1"/>
      <c r="N43" s="1"/>
      <c r="O43" s="1"/>
      <c r="P43" s="1"/>
      <c r="Q43" s="1"/>
      <c r="R43" s="1"/>
      <c r="S43" s="1"/>
      <c r="T43" s="1"/>
    </row>
    <row r="44" spans="1:20">
      <c r="A44" s="91" t="s">
        <v>181</v>
      </c>
      <c r="B44" s="91" t="s">
        <v>181</v>
      </c>
      <c r="C44" s="91" t="s">
        <v>181</v>
      </c>
      <c r="D44" s="91" t="s">
        <v>181</v>
      </c>
      <c r="E44" s="91" t="s">
        <v>181</v>
      </c>
      <c r="F44" s="91" t="s">
        <v>181</v>
      </c>
      <c r="G44" s="91" t="s">
        <v>181</v>
      </c>
      <c r="H44" s="97">
        <v>102</v>
      </c>
      <c r="I44" s="91" t="s">
        <v>181</v>
      </c>
      <c r="J44" s="92">
        <v>59</v>
      </c>
      <c r="K44" s="107"/>
      <c r="L44" s="91" t="s">
        <v>181</v>
      </c>
      <c r="M44" s="1"/>
      <c r="N44" s="1"/>
      <c r="O44" s="1"/>
      <c r="P44" s="1"/>
      <c r="Q44" s="1"/>
      <c r="R44" s="1"/>
      <c r="S44" s="1"/>
      <c r="T44" s="1"/>
    </row>
    <row r="45" spans="1:20">
      <c r="A45" s="91" t="s">
        <v>181</v>
      </c>
      <c r="B45" s="91" t="s">
        <v>181</v>
      </c>
      <c r="C45" s="91" t="s">
        <v>181</v>
      </c>
      <c r="D45" s="91" t="s">
        <v>181</v>
      </c>
      <c r="E45" s="91" t="s">
        <v>181</v>
      </c>
      <c r="F45" s="91" t="s">
        <v>181</v>
      </c>
      <c r="G45" s="91" t="s">
        <v>181</v>
      </c>
      <c r="H45" s="97">
        <v>101</v>
      </c>
      <c r="I45" s="91" t="s">
        <v>181</v>
      </c>
      <c r="J45" s="92">
        <v>58</v>
      </c>
      <c r="K45" s="107"/>
      <c r="L45" s="91" t="s">
        <v>181</v>
      </c>
      <c r="M45" s="97" t="s">
        <v>183</v>
      </c>
      <c r="N45" s="1"/>
      <c r="O45" s="1"/>
      <c r="P45" s="1"/>
      <c r="Q45" s="1"/>
      <c r="R45" s="1"/>
      <c r="S45" s="1"/>
      <c r="T45" s="1"/>
    </row>
    <row r="46" spans="1:20">
      <c r="A46" s="91" t="s">
        <v>181</v>
      </c>
      <c r="B46" s="91" t="s">
        <v>181</v>
      </c>
      <c r="C46" s="91" t="s">
        <v>181</v>
      </c>
      <c r="D46" s="91" t="s">
        <v>181</v>
      </c>
      <c r="E46" s="91" t="s">
        <v>181</v>
      </c>
      <c r="F46" s="91" t="s">
        <v>181</v>
      </c>
      <c r="G46" s="91" t="s">
        <v>181</v>
      </c>
      <c r="H46" s="97">
        <v>100</v>
      </c>
      <c r="I46" s="91" t="s">
        <v>181</v>
      </c>
      <c r="J46" s="92">
        <v>57</v>
      </c>
      <c r="K46" s="107"/>
      <c r="L46" s="91" t="s">
        <v>181</v>
      </c>
      <c r="M46" s="91" t="s">
        <v>181</v>
      </c>
      <c r="N46" s="1"/>
      <c r="O46" s="1"/>
      <c r="P46" s="1"/>
      <c r="Q46" s="1"/>
      <c r="R46" s="1"/>
      <c r="S46" s="1"/>
      <c r="T46" s="1"/>
    </row>
    <row r="47" spans="1:20">
      <c r="A47" s="91" t="s">
        <v>181</v>
      </c>
      <c r="B47" s="91" t="s">
        <v>181</v>
      </c>
      <c r="C47" s="91" t="s">
        <v>181</v>
      </c>
      <c r="D47" s="91" t="s">
        <v>181</v>
      </c>
      <c r="E47" s="91" t="s">
        <v>181</v>
      </c>
      <c r="F47" s="91" t="s">
        <v>181</v>
      </c>
      <c r="G47" s="91" t="s">
        <v>181</v>
      </c>
      <c r="H47" s="97">
        <v>99</v>
      </c>
      <c r="I47" s="91" t="s">
        <v>181</v>
      </c>
      <c r="J47" s="92">
        <v>56</v>
      </c>
      <c r="K47" s="107"/>
      <c r="L47" s="91" t="s">
        <v>181</v>
      </c>
      <c r="M47" s="91" t="s">
        <v>181</v>
      </c>
      <c r="N47" s="1"/>
      <c r="O47" s="1"/>
      <c r="P47" s="1"/>
      <c r="Q47" s="1"/>
      <c r="R47" s="1"/>
      <c r="S47" s="1"/>
      <c r="T47" s="1"/>
    </row>
    <row r="48" spans="1:20">
      <c r="A48" s="91" t="s">
        <v>181</v>
      </c>
      <c r="B48" s="91" t="s">
        <v>181</v>
      </c>
      <c r="C48" s="91" t="s">
        <v>181</v>
      </c>
      <c r="D48" s="91" t="s">
        <v>181</v>
      </c>
      <c r="E48" s="91" t="s">
        <v>181</v>
      </c>
      <c r="F48" s="91" t="s">
        <v>181</v>
      </c>
      <c r="G48" s="91" t="s">
        <v>181</v>
      </c>
      <c r="H48" s="97">
        <v>98</v>
      </c>
      <c r="I48" s="91" t="s">
        <v>181</v>
      </c>
      <c r="J48" s="92">
        <v>55</v>
      </c>
      <c r="K48" s="107"/>
      <c r="L48" s="91" t="s">
        <v>181</v>
      </c>
      <c r="M48" s="91" t="s">
        <v>181</v>
      </c>
      <c r="N48" s="1"/>
      <c r="O48" s="1"/>
      <c r="P48" s="1"/>
      <c r="Q48" s="1"/>
      <c r="R48" s="1"/>
      <c r="S48" s="1"/>
      <c r="T48" s="1"/>
    </row>
    <row r="49" spans="1:20">
      <c r="A49" s="91" t="s">
        <v>181</v>
      </c>
      <c r="B49" s="91" t="s">
        <v>181</v>
      </c>
      <c r="C49" s="91" t="s">
        <v>181</v>
      </c>
      <c r="D49" s="91" t="s">
        <v>181</v>
      </c>
      <c r="E49" s="91" t="s">
        <v>181</v>
      </c>
      <c r="F49" s="91" t="s">
        <v>181</v>
      </c>
      <c r="G49" s="91" t="s">
        <v>181</v>
      </c>
      <c r="H49" s="97">
        <v>97</v>
      </c>
      <c r="I49" s="91" t="s">
        <v>181</v>
      </c>
      <c r="J49" s="92">
        <v>54</v>
      </c>
      <c r="K49" s="107"/>
      <c r="L49" s="91" t="s">
        <v>181</v>
      </c>
      <c r="M49" s="91" t="s">
        <v>181</v>
      </c>
      <c r="N49" s="1"/>
      <c r="O49" s="1"/>
      <c r="P49" s="1"/>
      <c r="Q49" s="1"/>
      <c r="R49" s="1"/>
      <c r="S49" s="1"/>
      <c r="T49" s="1"/>
    </row>
    <row r="50" spans="1:20">
      <c r="A50" s="91" t="s">
        <v>181</v>
      </c>
      <c r="B50" s="91" t="s">
        <v>181</v>
      </c>
      <c r="C50" s="91" t="s">
        <v>181</v>
      </c>
      <c r="D50" s="91" t="s">
        <v>181</v>
      </c>
      <c r="E50" s="91" t="s">
        <v>181</v>
      </c>
      <c r="F50" s="91" t="s">
        <v>181</v>
      </c>
      <c r="G50" s="91" t="s">
        <v>181</v>
      </c>
      <c r="H50" s="97">
        <v>96</v>
      </c>
      <c r="I50" s="91" t="s">
        <v>181</v>
      </c>
      <c r="J50" s="92">
        <v>53</v>
      </c>
      <c r="K50" s="107"/>
      <c r="L50" s="91" t="s">
        <v>181</v>
      </c>
      <c r="M50" s="91" t="s">
        <v>181</v>
      </c>
      <c r="N50" s="1"/>
      <c r="O50" s="1"/>
      <c r="P50" s="1"/>
      <c r="Q50" s="1"/>
      <c r="R50" s="1"/>
      <c r="S50" s="1"/>
      <c r="T50" s="1"/>
    </row>
    <row r="51" spans="1:20">
      <c r="A51" s="91" t="s">
        <v>181</v>
      </c>
      <c r="B51" s="91" t="s">
        <v>181</v>
      </c>
      <c r="C51" s="91" t="s">
        <v>181</v>
      </c>
      <c r="D51" s="91" t="s">
        <v>181</v>
      </c>
      <c r="E51" s="91" t="s">
        <v>181</v>
      </c>
      <c r="F51" s="91" t="s">
        <v>181</v>
      </c>
      <c r="G51" s="91" t="s">
        <v>181</v>
      </c>
      <c r="H51" s="97">
        <v>95</v>
      </c>
      <c r="I51" s="91" t="s">
        <v>181</v>
      </c>
      <c r="J51" s="92">
        <v>52</v>
      </c>
      <c r="K51" s="107"/>
      <c r="L51" s="91" t="s">
        <v>181</v>
      </c>
      <c r="M51" s="91" t="s">
        <v>181</v>
      </c>
      <c r="N51" s="1"/>
      <c r="O51" s="98"/>
      <c r="P51" s="1"/>
      <c r="Q51" s="1"/>
      <c r="R51" s="1"/>
      <c r="S51" s="1"/>
      <c r="T51" s="1"/>
    </row>
    <row r="52" spans="1:20">
      <c r="A52" s="91" t="s">
        <v>181</v>
      </c>
      <c r="B52" s="91" t="s">
        <v>181</v>
      </c>
      <c r="C52" s="91" t="s">
        <v>181</v>
      </c>
      <c r="D52" s="91" t="s">
        <v>181</v>
      </c>
      <c r="E52" s="91" t="s">
        <v>181</v>
      </c>
      <c r="F52" s="91" t="s">
        <v>181</v>
      </c>
      <c r="G52" s="91" t="s">
        <v>181</v>
      </c>
      <c r="H52" s="97">
        <v>94</v>
      </c>
      <c r="I52" s="91" t="s">
        <v>181</v>
      </c>
      <c r="J52" s="92">
        <v>51</v>
      </c>
      <c r="K52" s="107"/>
      <c r="L52" s="91" t="s">
        <v>181</v>
      </c>
      <c r="M52" s="91" t="s">
        <v>181</v>
      </c>
      <c r="N52" s="97" t="s">
        <v>183</v>
      </c>
      <c r="O52" s="98"/>
      <c r="P52" s="1"/>
      <c r="Q52" s="1"/>
      <c r="R52" s="1"/>
      <c r="S52" s="1"/>
      <c r="T52" s="1"/>
    </row>
    <row r="53" spans="1:20">
      <c r="A53" s="91" t="s">
        <v>181</v>
      </c>
      <c r="B53" s="91" t="s">
        <v>181</v>
      </c>
      <c r="C53" s="91" t="s">
        <v>181</v>
      </c>
      <c r="D53" s="91" t="s">
        <v>181</v>
      </c>
      <c r="E53" s="91" t="s">
        <v>181</v>
      </c>
      <c r="F53" s="91" t="s">
        <v>181</v>
      </c>
      <c r="G53" s="91" t="s">
        <v>181</v>
      </c>
      <c r="H53" s="97">
        <v>93</v>
      </c>
      <c r="I53" s="91" t="s">
        <v>181</v>
      </c>
      <c r="J53" s="92">
        <v>50</v>
      </c>
      <c r="K53" s="107"/>
      <c r="L53" s="91" t="s">
        <v>181</v>
      </c>
      <c r="M53" s="91" t="s">
        <v>181</v>
      </c>
      <c r="N53" s="91" t="s">
        <v>181</v>
      </c>
      <c r="O53" s="98"/>
      <c r="P53" s="1"/>
      <c r="Q53" s="1"/>
      <c r="R53" s="1"/>
      <c r="S53" s="1"/>
      <c r="T53" s="1"/>
    </row>
    <row r="54" spans="1:20">
      <c r="A54" s="91" t="s">
        <v>181</v>
      </c>
      <c r="B54" s="91" t="s">
        <v>181</v>
      </c>
      <c r="C54" s="91" t="s">
        <v>181</v>
      </c>
      <c r="D54" s="91" t="s">
        <v>181</v>
      </c>
      <c r="E54" s="91" t="s">
        <v>181</v>
      </c>
      <c r="F54" s="91" t="s">
        <v>181</v>
      </c>
      <c r="G54" s="91" t="s">
        <v>181</v>
      </c>
      <c r="H54" s="97">
        <v>92</v>
      </c>
      <c r="I54" s="91" t="s">
        <v>181</v>
      </c>
      <c r="J54" s="92">
        <v>49</v>
      </c>
      <c r="K54" s="107"/>
      <c r="L54" s="91" t="s">
        <v>181</v>
      </c>
      <c r="M54" s="91" t="s">
        <v>181</v>
      </c>
      <c r="N54" s="91" t="s">
        <v>181</v>
      </c>
      <c r="O54" s="98"/>
      <c r="P54" s="1"/>
      <c r="Q54" s="1"/>
      <c r="R54" s="1"/>
      <c r="S54" s="1"/>
      <c r="T54" s="1"/>
    </row>
    <row r="55" spans="1:20">
      <c r="A55" s="98"/>
      <c r="B55" s="98"/>
      <c r="C55" s="98"/>
      <c r="D55" s="98"/>
      <c r="E55" s="98"/>
      <c r="F55" s="98"/>
      <c r="G55" s="98"/>
      <c r="H55" s="97">
        <v>91</v>
      </c>
      <c r="I55" s="91" t="s">
        <v>181</v>
      </c>
      <c r="J55" s="99">
        <v>48</v>
      </c>
      <c r="K55" s="111" t="s">
        <v>184</v>
      </c>
      <c r="L55" s="98"/>
      <c r="M55" s="98"/>
      <c r="N55" s="98"/>
      <c r="O55" s="98"/>
      <c r="P55" s="1"/>
      <c r="Q55" s="1"/>
      <c r="R55" s="1"/>
      <c r="S55" s="1"/>
      <c r="T55" s="1"/>
    </row>
    <row r="56" spans="1:20">
      <c r="A56" s="98"/>
      <c r="B56" s="98"/>
      <c r="C56" s="98"/>
      <c r="D56" s="98"/>
      <c r="E56" s="98"/>
      <c r="F56" s="98"/>
      <c r="G56" s="98"/>
      <c r="H56" s="97">
        <v>90</v>
      </c>
      <c r="I56" s="91" t="s">
        <v>181</v>
      </c>
      <c r="J56" s="99">
        <v>47</v>
      </c>
      <c r="K56" s="107"/>
      <c r="L56" s="98"/>
      <c r="M56" s="98"/>
      <c r="N56" s="98"/>
      <c r="O56" s="98"/>
      <c r="P56" s="1"/>
      <c r="Q56" s="1"/>
      <c r="R56" s="1"/>
      <c r="S56" s="1"/>
      <c r="T56" s="1"/>
    </row>
    <row r="57" spans="1:20">
      <c r="A57" s="98"/>
      <c r="B57" s="98"/>
      <c r="C57" s="98"/>
      <c r="D57" s="98"/>
      <c r="E57" s="98"/>
      <c r="F57" s="98"/>
      <c r="G57" s="98"/>
      <c r="H57" s="97">
        <v>89</v>
      </c>
      <c r="I57" s="91" t="s">
        <v>181</v>
      </c>
      <c r="J57" s="99">
        <v>46</v>
      </c>
      <c r="K57" s="107"/>
      <c r="L57" s="1"/>
      <c r="M57" s="98"/>
      <c r="N57" s="98"/>
      <c r="O57" s="98"/>
      <c r="P57" s="1"/>
      <c r="Q57" s="1"/>
      <c r="R57" s="1"/>
      <c r="S57" s="1"/>
      <c r="T57" s="1"/>
    </row>
    <row r="58" spans="1:20">
      <c r="A58" s="98"/>
      <c r="B58" s="98"/>
      <c r="C58" s="98"/>
      <c r="D58" s="98"/>
      <c r="E58" s="98"/>
      <c r="F58" s="98"/>
      <c r="G58" s="98"/>
      <c r="H58" s="97">
        <v>88</v>
      </c>
      <c r="I58" s="91" t="s">
        <v>181</v>
      </c>
      <c r="J58" s="99">
        <v>45</v>
      </c>
      <c r="K58" s="107"/>
      <c r="L58" s="1"/>
      <c r="M58" s="98"/>
      <c r="N58" s="98"/>
      <c r="O58" s="98"/>
      <c r="P58" s="1"/>
      <c r="Q58" s="1"/>
      <c r="R58" s="1"/>
      <c r="S58" s="1"/>
      <c r="T58" s="1"/>
    </row>
    <row r="59" spans="1:20">
      <c r="A59" s="98"/>
      <c r="B59" s="98"/>
      <c r="C59" s="98"/>
      <c r="D59" s="98"/>
      <c r="E59" s="98"/>
      <c r="F59" s="98"/>
      <c r="G59" s="98"/>
      <c r="H59" s="97">
        <v>87</v>
      </c>
      <c r="I59" s="91" t="s">
        <v>181</v>
      </c>
      <c r="J59" s="99">
        <v>44</v>
      </c>
      <c r="K59" s="107"/>
      <c r="L59" s="1"/>
      <c r="M59" s="98"/>
      <c r="N59" s="1"/>
      <c r="O59" s="98"/>
      <c r="P59" s="1"/>
      <c r="Q59" s="1"/>
      <c r="R59" s="1"/>
      <c r="S59" s="1"/>
      <c r="T59" s="1"/>
    </row>
    <row r="60" spans="1:20">
      <c r="A60" s="98"/>
      <c r="B60" s="98"/>
      <c r="C60" s="98"/>
      <c r="D60" s="98"/>
      <c r="E60" s="98"/>
      <c r="F60" s="98"/>
      <c r="G60" s="98"/>
      <c r="H60" s="97">
        <v>86</v>
      </c>
      <c r="I60" s="91" t="s">
        <v>181</v>
      </c>
      <c r="J60" s="99">
        <v>43</v>
      </c>
      <c r="K60" s="107"/>
      <c r="L60" s="1"/>
      <c r="M60" s="98"/>
      <c r="N60" s="1"/>
      <c r="O60" s="98"/>
      <c r="P60" s="1"/>
      <c r="Q60" s="1"/>
      <c r="R60" s="1"/>
      <c r="S60" s="1"/>
      <c r="T60" s="1"/>
    </row>
    <row r="61" spans="1:20">
      <c r="A61" s="98"/>
      <c r="B61" s="98"/>
      <c r="C61" s="98"/>
      <c r="D61" s="98"/>
      <c r="E61" s="98"/>
      <c r="F61" s="98"/>
      <c r="G61" s="98"/>
      <c r="H61" s="97">
        <v>85</v>
      </c>
      <c r="I61" s="91" t="s">
        <v>181</v>
      </c>
      <c r="J61" s="99">
        <v>42</v>
      </c>
      <c r="K61" s="107"/>
      <c r="L61" s="1"/>
      <c r="M61" s="98"/>
      <c r="N61" s="1"/>
      <c r="O61" s="98"/>
      <c r="P61" s="1"/>
      <c r="Q61" s="1"/>
      <c r="R61" s="1"/>
      <c r="S61" s="1"/>
      <c r="T61" s="1"/>
    </row>
    <row r="62" spans="1:20">
      <c r="A62" s="98"/>
      <c r="B62" s="98"/>
      <c r="C62" s="98"/>
      <c r="D62" s="98"/>
      <c r="E62" s="98"/>
      <c r="F62" s="98"/>
      <c r="G62" s="98"/>
      <c r="H62" s="97">
        <v>84</v>
      </c>
      <c r="I62" s="91" t="s">
        <v>181</v>
      </c>
      <c r="J62" s="99">
        <v>41</v>
      </c>
      <c r="K62" s="107"/>
      <c r="L62" s="1"/>
      <c r="M62" s="98"/>
      <c r="N62" s="1"/>
      <c r="O62" s="98"/>
      <c r="P62" s="1"/>
      <c r="Q62" s="1"/>
      <c r="R62" s="1"/>
      <c r="S62" s="1"/>
      <c r="T62" s="1"/>
    </row>
    <row r="63" spans="1:20">
      <c r="A63" s="98"/>
      <c r="B63" s="98"/>
      <c r="C63" s="98"/>
      <c r="D63" s="98"/>
      <c r="E63" s="98"/>
      <c r="F63" s="98"/>
      <c r="G63" s="98"/>
      <c r="H63" s="97">
        <v>83</v>
      </c>
      <c r="I63" s="91" t="s">
        <v>181</v>
      </c>
      <c r="J63" s="99">
        <v>40</v>
      </c>
      <c r="K63" s="107"/>
      <c r="L63" s="1"/>
      <c r="M63" s="98"/>
      <c r="N63" s="1"/>
      <c r="O63" s="98"/>
      <c r="P63" s="1"/>
      <c r="Q63" s="1"/>
      <c r="R63" s="1"/>
      <c r="S63" s="1"/>
      <c r="T63" s="1"/>
    </row>
    <row r="64" spans="1:20">
      <c r="A64" s="98"/>
      <c r="B64" s="98"/>
      <c r="C64" s="98"/>
      <c r="D64" s="98"/>
      <c r="E64" s="98"/>
      <c r="F64" s="98"/>
      <c r="G64" s="98"/>
      <c r="H64" s="97">
        <v>82</v>
      </c>
      <c r="I64" s="91" t="s">
        <v>181</v>
      </c>
      <c r="J64" s="99">
        <v>39</v>
      </c>
      <c r="K64" s="107"/>
      <c r="L64" s="1"/>
      <c r="M64" s="98"/>
      <c r="N64" s="1"/>
      <c r="O64" s="98"/>
      <c r="P64" s="1"/>
      <c r="Q64" s="1"/>
      <c r="R64" s="1"/>
      <c r="S64" s="1"/>
      <c r="T64" s="1"/>
    </row>
    <row r="65" spans="1:20">
      <c r="A65" s="98"/>
      <c r="B65" s="98"/>
      <c r="C65" s="98"/>
      <c r="D65" s="98"/>
      <c r="E65" s="98"/>
      <c r="F65" s="98"/>
      <c r="G65" s="98"/>
      <c r="H65" s="97">
        <v>81</v>
      </c>
      <c r="I65" s="91" t="s">
        <v>181</v>
      </c>
      <c r="J65" s="99">
        <v>38</v>
      </c>
      <c r="K65" s="107"/>
      <c r="L65" s="1"/>
      <c r="M65" s="98"/>
      <c r="N65" s="1"/>
      <c r="O65" s="98"/>
      <c r="P65" s="1"/>
      <c r="Q65" s="1"/>
      <c r="R65" s="1"/>
      <c r="S65" s="1"/>
      <c r="T65" s="1"/>
    </row>
    <row r="66" spans="1:20">
      <c r="A66" s="98"/>
      <c r="B66" s="98"/>
      <c r="C66" s="98"/>
      <c r="D66" s="98"/>
      <c r="E66" s="98"/>
      <c r="F66" s="98"/>
      <c r="G66" s="98"/>
      <c r="H66" s="97">
        <v>80</v>
      </c>
      <c r="I66" s="91" t="s">
        <v>181</v>
      </c>
      <c r="J66" s="99">
        <v>37</v>
      </c>
      <c r="K66" s="107"/>
      <c r="L66" s="1"/>
      <c r="M66" s="98"/>
      <c r="N66" s="1"/>
      <c r="O66" s="98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98"/>
      <c r="H67" s="97">
        <v>79</v>
      </c>
      <c r="I67" s="91" t="s">
        <v>181</v>
      </c>
      <c r="J67" s="99">
        <v>36</v>
      </c>
      <c r="K67" s="107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98"/>
      <c r="H68" s="97">
        <v>78</v>
      </c>
      <c r="I68" s="91" t="s">
        <v>181</v>
      </c>
      <c r="J68" s="99">
        <v>35</v>
      </c>
      <c r="K68" s="107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98"/>
      <c r="H69" s="97">
        <v>77</v>
      </c>
      <c r="I69" s="91" t="s">
        <v>181</v>
      </c>
      <c r="J69" s="99">
        <v>34</v>
      </c>
      <c r="K69" s="107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98"/>
      <c r="H70" s="97">
        <v>76</v>
      </c>
      <c r="I70" s="91" t="s">
        <v>181</v>
      </c>
      <c r="J70" s="99">
        <v>33</v>
      </c>
      <c r="K70" s="107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98"/>
      <c r="H71" s="97">
        <v>75</v>
      </c>
      <c r="I71" s="91" t="s">
        <v>181</v>
      </c>
      <c r="J71" s="100">
        <v>32</v>
      </c>
      <c r="K71" s="111" t="s">
        <v>21</v>
      </c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98"/>
      <c r="H72" s="97">
        <v>74</v>
      </c>
      <c r="I72" s="91" t="s">
        <v>181</v>
      </c>
      <c r="J72" s="100">
        <v>31</v>
      </c>
      <c r="K72" s="107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98"/>
      <c r="H73" s="97">
        <v>73</v>
      </c>
      <c r="I73" s="91" t="s">
        <v>181</v>
      </c>
      <c r="J73" s="100">
        <v>30</v>
      </c>
      <c r="K73" s="107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98"/>
      <c r="H74" s="97">
        <v>72</v>
      </c>
      <c r="I74" s="91" t="s">
        <v>181</v>
      </c>
      <c r="J74" s="100">
        <v>29</v>
      </c>
      <c r="K74" s="107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98"/>
      <c r="H75" s="97">
        <v>71</v>
      </c>
      <c r="I75" s="91" t="s">
        <v>181</v>
      </c>
      <c r="J75" s="100">
        <v>28</v>
      </c>
      <c r="K75" s="107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1"/>
      <c r="D76" s="1"/>
      <c r="E76" s="1"/>
      <c r="F76" s="1"/>
      <c r="G76" s="91" t="s">
        <v>181</v>
      </c>
      <c r="H76" s="97">
        <v>70</v>
      </c>
      <c r="I76" s="91" t="s">
        <v>181</v>
      </c>
      <c r="J76" s="100">
        <v>27</v>
      </c>
      <c r="K76" s="107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91" t="s">
        <v>181</v>
      </c>
      <c r="H77" s="97">
        <v>69</v>
      </c>
      <c r="I77" s="91" t="s">
        <v>181</v>
      </c>
      <c r="J77" s="100">
        <v>26</v>
      </c>
      <c r="K77" s="107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91" t="s">
        <v>181</v>
      </c>
      <c r="H78" s="97">
        <v>68</v>
      </c>
      <c r="I78" s="91" t="s">
        <v>181</v>
      </c>
      <c r="J78" s="100">
        <v>25</v>
      </c>
      <c r="K78" s="107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91" t="s">
        <v>181</v>
      </c>
      <c r="H79" s="97">
        <v>67</v>
      </c>
      <c r="I79" s="91" t="s">
        <v>181</v>
      </c>
      <c r="J79" s="100">
        <v>24</v>
      </c>
      <c r="K79" s="107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91" t="s">
        <v>181</v>
      </c>
      <c r="H80" s="97">
        <v>66</v>
      </c>
      <c r="I80" s="91" t="s">
        <v>181</v>
      </c>
      <c r="J80" s="100">
        <v>23</v>
      </c>
      <c r="K80" s="107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91" t="s">
        <v>181</v>
      </c>
      <c r="H81" s="97">
        <v>65</v>
      </c>
      <c r="I81" s="91" t="s">
        <v>181</v>
      </c>
      <c r="J81" s="100">
        <v>22</v>
      </c>
      <c r="K81" s="107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91" t="s">
        <v>181</v>
      </c>
      <c r="H82" s="97">
        <v>64</v>
      </c>
      <c r="I82" s="91" t="s">
        <v>181</v>
      </c>
      <c r="J82" s="100">
        <v>21</v>
      </c>
      <c r="K82" s="107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91" t="s">
        <v>181</v>
      </c>
      <c r="H83" s="97">
        <v>63</v>
      </c>
      <c r="I83" s="91" t="s">
        <v>181</v>
      </c>
      <c r="J83" s="100">
        <v>20</v>
      </c>
      <c r="K83" s="107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91" t="s">
        <v>181</v>
      </c>
      <c r="H84" s="97">
        <v>62</v>
      </c>
      <c r="I84" s="91" t="s">
        <v>181</v>
      </c>
      <c r="J84" s="100">
        <v>19</v>
      </c>
      <c r="K84" s="107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91" t="s">
        <v>181</v>
      </c>
      <c r="H85" s="97">
        <v>61</v>
      </c>
      <c r="I85" s="91" t="s">
        <v>181</v>
      </c>
      <c r="J85" s="100">
        <v>18</v>
      </c>
      <c r="K85" s="107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91" t="s">
        <v>181</v>
      </c>
      <c r="H86" s="97">
        <v>60</v>
      </c>
      <c r="I86" s="91" t="s">
        <v>181</v>
      </c>
      <c r="J86" s="100">
        <v>17</v>
      </c>
      <c r="K86" s="107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91" t="s">
        <v>181</v>
      </c>
      <c r="B87" s="91" t="s">
        <v>181</v>
      </c>
      <c r="C87" s="91" t="s">
        <v>181</v>
      </c>
      <c r="D87" s="91" t="s">
        <v>181</v>
      </c>
      <c r="E87" s="91" t="s">
        <v>181</v>
      </c>
      <c r="F87" s="91" t="s">
        <v>181</v>
      </c>
      <c r="G87" s="91" t="s">
        <v>181</v>
      </c>
      <c r="H87" s="97">
        <v>59</v>
      </c>
      <c r="I87" s="91" t="s">
        <v>181</v>
      </c>
      <c r="J87" s="101">
        <v>16</v>
      </c>
      <c r="K87" s="111" t="s">
        <v>11</v>
      </c>
      <c r="L87" s="91" t="s">
        <v>181</v>
      </c>
      <c r="M87" s="91" t="s">
        <v>181</v>
      </c>
      <c r="N87" s="91" t="s">
        <v>181</v>
      </c>
      <c r="O87" s="91" t="s">
        <v>181</v>
      </c>
      <c r="P87" s="91" t="s">
        <v>181</v>
      </c>
      <c r="Q87" s="91" t="s">
        <v>181</v>
      </c>
      <c r="R87" s="91" t="s">
        <v>181</v>
      </c>
      <c r="S87" s="91" t="s">
        <v>181</v>
      </c>
      <c r="T87" s="91" t="s">
        <v>181</v>
      </c>
    </row>
    <row r="88" spans="1:20">
      <c r="A88" s="91" t="s">
        <v>181</v>
      </c>
      <c r="B88" s="91" t="s">
        <v>181</v>
      </c>
      <c r="C88" s="91" t="s">
        <v>181</v>
      </c>
      <c r="D88" s="91" t="s">
        <v>181</v>
      </c>
      <c r="E88" s="91" t="s">
        <v>181</v>
      </c>
      <c r="F88" s="91" t="s">
        <v>181</v>
      </c>
      <c r="G88" s="91" t="s">
        <v>181</v>
      </c>
      <c r="H88" s="97">
        <v>58</v>
      </c>
      <c r="I88" s="91" t="s">
        <v>181</v>
      </c>
      <c r="J88" s="101">
        <v>15</v>
      </c>
      <c r="K88" s="107"/>
      <c r="L88" s="91" t="s">
        <v>181</v>
      </c>
      <c r="M88" s="91" t="s">
        <v>181</v>
      </c>
      <c r="N88" s="91" t="s">
        <v>181</v>
      </c>
      <c r="O88" s="91" t="s">
        <v>181</v>
      </c>
      <c r="P88" s="91" t="s">
        <v>181</v>
      </c>
      <c r="Q88" s="91" t="s">
        <v>181</v>
      </c>
      <c r="R88" s="91" t="s">
        <v>181</v>
      </c>
      <c r="S88" s="91" t="s">
        <v>181</v>
      </c>
      <c r="T88" s="91" t="s">
        <v>181</v>
      </c>
    </row>
    <row r="89" spans="1:20">
      <c r="A89" s="91" t="s">
        <v>181</v>
      </c>
      <c r="B89" s="91" t="s">
        <v>181</v>
      </c>
      <c r="C89" s="91" t="s">
        <v>181</v>
      </c>
      <c r="D89" s="91" t="s">
        <v>181</v>
      </c>
      <c r="E89" s="91" t="s">
        <v>181</v>
      </c>
      <c r="F89" s="91" t="s">
        <v>181</v>
      </c>
      <c r="G89" s="91" t="s">
        <v>181</v>
      </c>
      <c r="H89" s="97">
        <v>57</v>
      </c>
      <c r="I89" s="91" t="s">
        <v>181</v>
      </c>
      <c r="J89" s="101">
        <v>14</v>
      </c>
      <c r="K89" s="107"/>
      <c r="L89" s="91" t="s">
        <v>181</v>
      </c>
      <c r="M89" s="91" t="s">
        <v>181</v>
      </c>
      <c r="N89" s="91" t="s">
        <v>181</v>
      </c>
      <c r="O89" s="91" t="s">
        <v>181</v>
      </c>
      <c r="P89" s="91" t="s">
        <v>181</v>
      </c>
      <c r="Q89" s="91" t="s">
        <v>181</v>
      </c>
      <c r="R89" s="91" t="s">
        <v>181</v>
      </c>
      <c r="S89" s="91" t="s">
        <v>181</v>
      </c>
      <c r="T89" s="91" t="s">
        <v>181</v>
      </c>
    </row>
    <row r="90" spans="1:20">
      <c r="A90" s="91" t="s">
        <v>181</v>
      </c>
      <c r="B90" s="91" t="s">
        <v>181</v>
      </c>
      <c r="C90" s="91" t="s">
        <v>181</v>
      </c>
      <c r="D90" s="91" t="s">
        <v>181</v>
      </c>
      <c r="E90" s="91" t="s">
        <v>181</v>
      </c>
      <c r="F90" s="91" t="s">
        <v>181</v>
      </c>
      <c r="G90" s="91" t="s">
        <v>181</v>
      </c>
      <c r="H90" s="97">
        <v>56</v>
      </c>
      <c r="I90" s="91" t="s">
        <v>181</v>
      </c>
      <c r="J90" s="101">
        <v>13</v>
      </c>
      <c r="K90" s="107"/>
      <c r="L90" s="91" t="s">
        <v>181</v>
      </c>
      <c r="M90" s="91" t="s">
        <v>181</v>
      </c>
      <c r="N90" s="91" t="s">
        <v>181</v>
      </c>
      <c r="O90" s="91" t="s">
        <v>181</v>
      </c>
      <c r="P90" s="91" t="s">
        <v>181</v>
      </c>
      <c r="Q90" s="91" t="s">
        <v>181</v>
      </c>
      <c r="R90" s="91" t="s">
        <v>181</v>
      </c>
      <c r="S90" s="91" t="s">
        <v>181</v>
      </c>
      <c r="T90" s="91" t="s">
        <v>181</v>
      </c>
    </row>
    <row r="91" spans="1:20">
      <c r="A91" s="91" t="s">
        <v>181</v>
      </c>
      <c r="B91" s="91" t="s">
        <v>181</v>
      </c>
      <c r="C91" s="91" t="s">
        <v>181</v>
      </c>
      <c r="D91" s="91" t="s">
        <v>181</v>
      </c>
      <c r="E91" s="91" t="s">
        <v>181</v>
      </c>
      <c r="F91" s="91" t="s">
        <v>181</v>
      </c>
      <c r="G91" s="91" t="s">
        <v>181</v>
      </c>
      <c r="H91" s="97">
        <v>55</v>
      </c>
      <c r="I91" s="91" t="s">
        <v>181</v>
      </c>
      <c r="J91" s="101">
        <v>12</v>
      </c>
      <c r="K91" s="107"/>
      <c r="L91" s="91" t="s">
        <v>181</v>
      </c>
      <c r="M91" s="91" t="s">
        <v>181</v>
      </c>
      <c r="N91" s="91" t="s">
        <v>181</v>
      </c>
      <c r="O91" s="91" t="s">
        <v>181</v>
      </c>
      <c r="P91" s="91" t="s">
        <v>181</v>
      </c>
      <c r="Q91" s="91" t="s">
        <v>181</v>
      </c>
      <c r="R91" s="91" t="s">
        <v>181</v>
      </c>
      <c r="S91" s="91" t="s">
        <v>181</v>
      </c>
      <c r="T91" s="91" t="s">
        <v>181</v>
      </c>
    </row>
    <row r="92" spans="1:20">
      <c r="A92" s="91" t="s">
        <v>181</v>
      </c>
      <c r="B92" s="91" t="s">
        <v>181</v>
      </c>
      <c r="C92" s="91" t="s">
        <v>181</v>
      </c>
      <c r="D92" s="91" t="s">
        <v>181</v>
      </c>
      <c r="E92" s="91" t="s">
        <v>181</v>
      </c>
      <c r="F92" s="91" t="s">
        <v>181</v>
      </c>
      <c r="G92" s="91" t="s">
        <v>181</v>
      </c>
      <c r="H92" s="97">
        <v>54</v>
      </c>
      <c r="I92" s="91" t="s">
        <v>181</v>
      </c>
      <c r="J92" s="101">
        <v>11</v>
      </c>
      <c r="K92" s="107"/>
      <c r="L92" s="91" t="s">
        <v>181</v>
      </c>
      <c r="M92" s="91" t="s">
        <v>181</v>
      </c>
      <c r="N92" s="91" t="s">
        <v>181</v>
      </c>
      <c r="O92" s="91" t="s">
        <v>181</v>
      </c>
      <c r="P92" s="91" t="s">
        <v>181</v>
      </c>
      <c r="Q92" s="91" t="s">
        <v>181</v>
      </c>
      <c r="R92" s="91" t="s">
        <v>181</v>
      </c>
      <c r="S92" s="91" t="s">
        <v>181</v>
      </c>
      <c r="T92" s="91" t="s">
        <v>181</v>
      </c>
    </row>
    <row r="93" spans="1:20">
      <c r="A93" s="91" t="s">
        <v>181</v>
      </c>
      <c r="B93" s="91" t="s">
        <v>181</v>
      </c>
      <c r="C93" s="91" t="s">
        <v>181</v>
      </c>
      <c r="D93" s="91" t="s">
        <v>181</v>
      </c>
      <c r="E93" s="91" t="s">
        <v>181</v>
      </c>
      <c r="F93" s="91" t="s">
        <v>181</v>
      </c>
      <c r="G93" s="91" t="s">
        <v>181</v>
      </c>
      <c r="H93" s="97">
        <v>53</v>
      </c>
      <c r="I93" s="91" t="s">
        <v>181</v>
      </c>
      <c r="J93" s="101">
        <v>10</v>
      </c>
      <c r="K93" s="107"/>
      <c r="L93" s="91" t="s">
        <v>181</v>
      </c>
      <c r="M93" s="91" t="s">
        <v>181</v>
      </c>
      <c r="N93" s="91" t="s">
        <v>181</v>
      </c>
      <c r="O93" s="91" t="s">
        <v>181</v>
      </c>
      <c r="P93" s="91" t="s">
        <v>181</v>
      </c>
      <c r="Q93" s="91" t="s">
        <v>181</v>
      </c>
      <c r="R93" s="91" t="s">
        <v>181</v>
      </c>
      <c r="S93" s="91" t="s">
        <v>181</v>
      </c>
      <c r="T93" s="91" t="s">
        <v>181</v>
      </c>
    </row>
    <row r="94" spans="1:20">
      <c r="A94" s="91" t="s">
        <v>181</v>
      </c>
      <c r="B94" s="91" t="s">
        <v>181</v>
      </c>
      <c r="C94" s="91" t="s">
        <v>181</v>
      </c>
      <c r="D94" s="91" t="s">
        <v>181</v>
      </c>
      <c r="E94" s="91" t="s">
        <v>181</v>
      </c>
      <c r="F94" s="91" t="s">
        <v>181</v>
      </c>
      <c r="G94" s="91" t="s">
        <v>181</v>
      </c>
      <c r="H94" s="97">
        <v>52</v>
      </c>
      <c r="I94" s="91" t="s">
        <v>181</v>
      </c>
      <c r="J94" s="101">
        <v>9</v>
      </c>
      <c r="K94" s="107"/>
      <c r="L94" s="91" t="s">
        <v>181</v>
      </c>
      <c r="M94" s="91" t="s">
        <v>181</v>
      </c>
      <c r="N94" s="91" t="s">
        <v>181</v>
      </c>
      <c r="O94" s="91" t="s">
        <v>181</v>
      </c>
      <c r="P94" s="91" t="s">
        <v>181</v>
      </c>
      <c r="Q94" s="91" t="s">
        <v>181</v>
      </c>
      <c r="R94" s="91" t="s">
        <v>181</v>
      </c>
      <c r="S94" s="91" t="s">
        <v>181</v>
      </c>
      <c r="T94" s="91" t="s">
        <v>181</v>
      </c>
    </row>
    <row r="95" spans="1:20">
      <c r="A95" s="91" t="s">
        <v>181</v>
      </c>
      <c r="B95" s="91" t="s">
        <v>181</v>
      </c>
      <c r="C95" s="91" t="s">
        <v>181</v>
      </c>
      <c r="D95" s="91" t="s">
        <v>181</v>
      </c>
      <c r="E95" s="91" t="s">
        <v>181</v>
      </c>
      <c r="F95" s="91" t="s">
        <v>181</v>
      </c>
      <c r="G95" s="91" t="s">
        <v>181</v>
      </c>
      <c r="H95" s="97">
        <v>51</v>
      </c>
      <c r="I95" s="91" t="s">
        <v>181</v>
      </c>
      <c r="J95" s="101">
        <v>8</v>
      </c>
      <c r="K95" s="107"/>
      <c r="L95" s="91" t="s">
        <v>181</v>
      </c>
      <c r="M95" s="91" t="s">
        <v>181</v>
      </c>
      <c r="N95" s="91" t="s">
        <v>181</v>
      </c>
      <c r="O95" s="91" t="s">
        <v>181</v>
      </c>
      <c r="P95" s="91" t="s">
        <v>181</v>
      </c>
      <c r="Q95" s="91" t="s">
        <v>181</v>
      </c>
      <c r="R95" s="91" t="s">
        <v>181</v>
      </c>
      <c r="S95" s="91" t="s">
        <v>181</v>
      </c>
      <c r="T95" s="91" t="s">
        <v>181</v>
      </c>
    </row>
    <row r="96" spans="1:20">
      <c r="A96" s="91" t="s">
        <v>181</v>
      </c>
      <c r="B96" s="91" t="s">
        <v>181</v>
      </c>
      <c r="C96" s="91" t="s">
        <v>181</v>
      </c>
      <c r="D96" s="91" t="s">
        <v>181</v>
      </c>
      <c r="E96" s="91" t="s">
        <v>181</v>
      </c>
      <c r="F96" s="91" t="s">
        <v>181</v>
      </c>
      <c r="G96" s="91" t="s">
        <v>181</v>
      </c>
      <c r="H96" s="97">
        <v>50</v>
      </c>
      <c r="I96" s="91" t="s">
        <v>181</v>
      </c>
      <c r="J96" s="101">
        <v>7</v>
      </c>
      <c r="K96" s="107"/>
      <c r="L96" s="91" t="s">
        <v>181</v>
      </c>
      <c r="M96" s="91" t="s">
        <v>181</v>
      </c>
      <c r="N96" s="91" t="s">
        <v>181</v>
      </c>
      <c r="O96" s="91" t="s">
        <v>181</v>
      </c>
      <c r="P96" s="91" t="s">
        <v>181</v>
      </c>
      <c r="Q96" s="91" t="s">
        <v>181</v>
      </c>
      <c r="R96" s="91" t="s">
        <v>181</v>
      </c>
      <c r="S96" s="91" t="s">
        <v>181</v>
      </c>
      <c r="T96" s="91" t="s">
        <v>181</v>
      </c>
    </row>
    <row r="97" spans="1:20">
      <c r="A97" s="91" t="s">
        <v>181</v>
      </c>
      <c r="B97" s="91" t="s">
        <v>181</v>
      </c>
      <c r="C97" s="91" t="s">
        <v>181</v>
      </c>
      <c r="D97" s="91" t="s">
        <v>181</v>
      </c>
      <c r="E97" s="91" t="s">
        <v>181</v>
      </c>
      <c r="F97" s="91" t="s">
        <v>181</v>
      </c>
      <c r="G97" s="91" t="s">
        <v>181</v>
      </c>
      <c r="H97" s="97">
        <v>49</v>
      </c>
      <c r="I97" s="91" t="s">
        <v>181</v>
      </c>
      <c r="J97" s="101">
        <v>6</v>
      </c>
      <c r="K97" s="107"/>
      <c r="L97" s="91" t="s">
        <v>181</v>
      </c>
      <c r="M97" s="91" t="s">
        <v>181</v>
      </c>
      <c r="N97" s="91" t="s">
        <v>181</v>
      </c>
      <c r="O97" s="91" t="s">
        <v>181</v>
      </c>
      <c r="P97" s="91" t="s">
        <v>181</v>
      </c>
      <c r="Q97" s="91" t="s">
        <v>181</v>
      </c>
      <c r="R97" s="91" t="s">
        <v>181</v>
      </c>
      <c r="S97" s="91" t="s">
        <v>181</v>
      </c>
      <c r="T97" s="91" t="s">
        <v>181</v>
      </c>
    </row>
    <row r="98" spans="1:20">
      <c r="A98" s="91" t="s">
        <v>181</v>
      </c>
      <c r="B98" s="91" t="s">
        <v>181</v>
      </c>
      <c r="C98" s="91" t="s">
        <v>181</v>
      </c>
      <c r="D98" s="91" t="s">
        <v>181</v>
      </c>
      <c r="E98" s="91" t="s">
        <v>181</v>
      </c>
      <c r="F98" s="91" t="s">
        <v>181</v>
      </c>
      <c r="G98" s="91" t="s">
        <v>181</v>
      </c>
      <c r="H98" s="97">
        <v>48</v>
      </c>
      <c r="I98" s="91" t="s">
        <v>181</v>
      </c>
      <c r="J98" s="101">
        <v>5</v>
      </c>
      <c r="K98" s="107"/>
      <c r="L98" s="91" t="s">
        <v>181</v>
      </c>
      <c r="M98" s="91" t="s">
        <v>181</v>
      </c>
      <c r="N98" s="91" t="s">
        <v>181</v>
      </c>
      <c r="O98" s="91" t="s">
        <v>181</v>
      </c>
      <c r="P98" s="91" t="s">
        <v>181</v>
      </c>
      <c r="Q98" s="91" t="s">
        <v>181</v>
      </c>
      <c r="R98" s="91" t="s">
        <v>181</v>
      </c>
      <c r="S98" s="91" t="s">
        <v>181</v>
      </c>
      <c r="T98" s="91" t="s">
        <v>181</v>
      </c>
    </row>
    <row r="99" spans="1:20">
      <c r="A99" s="91" t="s">
        <v>181</v>
      </c>
      <c r="B99" s="91" t="s">
        <v>181</v>
      </c>
      <c r="C99" s="91" t="s">
        <v>181</v>
      </c>
      <c r="D99" s="91" t="s">
        <v>181</v>
      </c>
      <c r="E99" s="91" t="s">
        <v>181</v>
      </c>
      <c r="F99" s="91" t="s">
        <v>181</v>
      </c>
      <c r="G99" s="91" t="s">
        <v>181</v>
      </c>
      <c r="H99" s="97">
        <v>47</v>
      </c>
      <c r="I99" s="91" t="s">
        <v>181</v>
      </c>
      <c r="J99" s="101">
        <v>4</v>
      </c>
      <c r="K99" s="107"/>
      <c r="L99" s="91" t="s">
        <v>181</v>
      </c>
      <c r="M99" s="91" t="s">
        <v>181</v>
      </c>
      <c r="N99" s="91" t="s">
        <v>181</v>
      </c>
      <c r="O99" s="91" t="s">
        <v>181</v>
      </c>
      <c r="P99" s="91" t="s">
        <v>181</v>
      </c>
      <c r="Q99" s="91" t="s">
        <v>181</v>
      </c>
      <c r="R99" s="91" t="s">
        <v>181</v>
      </c>
      <c r="S99" s="91" t="s">
        <v>181</v>
      </c>
      <c r="T99" s="91" t="s">
        <v>181</v>
      </c>
    </row>
    <row r="100" spans="1:20">
      <c r="A100" s="91" t="s">
        <v>181</v>
      </c>
      <c r="B100" s="91" t="s">
        <v>181</v>
      </c>
      <c r="C100" s="91" t="s">
        <v>181</v>
      </c>
      <c r="D100" s="91" t="s">
        <v>181</v>
      </c>
      <c r="E100" s="91" t="s">
        <v>181</v>
      </c>
      <c r="F100" s="91" t="s">
        <v>181</v>
      </c>
      <c r="G100" s="91" t="s">
        <v>181</v>
      </c>
      <c r="H100" s="97">
        <v>46</v>
      </c>
      <c r="I100" s="91" t="s">
        <v>181</v>
      </c>
      <c r="J100" s="101">
        <v>3</v>
      </c>
      <c r="K100" s="107"/>
      <c r="L100" s="91" t="s">
        <v>181</v>
      </c>
      <c r="M100" s="91" t="s">
        <v>181</v>
      </c>
      <c r="N100" s="91" t="s">
        <v>181</v>
      </c>
      <c r="O100" s="91" t="s">
        <v>181</v>
      </c>
      <c r="P100" s="91" t="s">
        <v>181</v>
      </c>
      <c r="Q100" s="91" t="s">
        <v>181</v>
      </c>
      <c r="R100" s="91" t="s">
        <v>181</v>
      </c>
      <c r="S100" s="91" t="s">
        <v>181</v>
      </c>
      <c r="T100" s="91" t="s">
        <v>181</v>
      </c>
    </row>
    <row r="101" spans="1:20">
      <c r="A101" s="91" t="s">
        <v>181</v>
      </c>
      <c r="B101" s="91" t="s">
        <v>181</v>
      </c>
      <c r="C101" s="91" t="s">
        <v>181</v>
      </c>
      <c r="D101" s="91" t="s">
        <v>181</v>
      </c>
      <c r="E101" s="91" t="s">
        <v>181</v>
      </c>
      <c r="F101" s="91" t="s">
        <v>181</v>
      </c>
      <c r="G101" s="91" t="s">
        <v>181</v>
      </c>
      <c r="H101" s="97">
        <v>45</v>
      </c>
      <c r="I101" s="91" t="s">
        <v>181</v>
      </c>
      <c r="J101" s="101">
        <v>2</v>
      </c>
      <c r="K101" s="107"/>
      <c r="L101" s="91" t="s">
        <v>181</v>
      </c>
      <c r="M101" s="91" t="s">
        <v>181</v>
      </c>
      <c r="N101" s="91" t="s">
        <v>181</v>
      </c>
      <c r="O101" s="91" t="s">
        <v>181</v>
      </c>
      <c r="P101" s="91" t="s">
        <v>181</v>
      </c>
      <c r="Q101" s="91" t="s">
        <v>181</v>
      </c>
      <c r="R101" s="91" t="s">
        <v>181</v>
      </c>
      <c r="S101" s="91" t="s">
        <v>181</v>
      </c>
      <c r="T101" s="91" t="s">
        <v>181</v>
      </c>
    </row>
    <row r="102" spans="1:20">
      <c r="A102" s="91" t="s">
        <v>181</v>
      </c>
      <c r="B102" s="91" t="s">
        <v>181</v>
      </c>
      <c r="C102" s="91" t="s">
        <v>181</v>
      </c>
      <c r="D102" s="91" t="s">
        <v>181</v>
      </c>
      <c r="E102" s="91" t="s">
        <v>181</v>
      </c>
      <c r="F102" s="91" t="s">
        <v>181</v>
      </c>
      <c r="G102" s="91" t="s">
        <v>181</v>
      </c>
      <c r="H102" s="97">
        <v>44</v>
      </c>
      <c r="I102" s="91" t="s">
        <v>181</v>
      </c>
      <c r="J102" s="101">
        <v>1</v>
      </c>
      <c r="K102" s="107"/>
      <c r="L102" s="91" t="s">
        <v>181</v>
      </c>
      <c r="M102" s="91" t="s">
        <v>181</v>
      </c>
      <c r="N102" s="91" t="s">
        <v>181</v>
      </c>
      <c r="O102" s="91" t="s">
        <v>181</v>
      </c>
      <c r="P102" s="91" t="s">
        <v>181</v>
      </c>
      <c r="Q102" s="91" t="s">
        <v>181</v>
      </c>
      <c r="R102" s="91" t="s">
        <v>181</v>
      </c>
      <c r="S102" s="91" t="s">
        <v>181</v>
      </c>
      <c r="T102" s="91" t="s">
        <v>181</v>
      </c>
    </row>
    <row r="103" spans="1:20">
      <c r="A103" s="98"/>
      <c r="B103" s="98"/>
      <c r="C103" s="98"/>
      <c r="D103" s="98"/>
      <c r="E103" s="98"/>
      <c r="F103" s="98"/>
      <c r="G103" s="1"/>
      <c r="H103" s="97">
        <v>43</v>
      </c>
      <c r="I103" s="91" t="s">
        <v>181</v>
      </c>
      <c r="J103" s="92">
        <v>14</v>
      </c>
      <c r="K103" s="112" t="s">
        <v>185</v>
      </c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1:20">
      <c r="A104" s="98"/>
      <c r="B104" s="98"/>
      <c r="C104" s="98"/>
      <c r="D104" s="98"/>
      <c r="E104" s="98"/>
      <c r="F104" s="98"/>
      <c r="G104" s="98"/>
      <c r="H104" s="97">
        <v>42</v>
      </c>
      <c r="I104" s="91" t="s">
        <v>181</v>
      </c>
      <c r="J104" s="92">
        <v>13</v>
      </c>
      <c r="K104" s="107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1:20">
      <c r="A105" s="98"/>
      <c r="B105" s="98"/>
      <c r="C105" s="98"/>
      <c r="D105" s="98"/>
      <c r="E105" s="98"/>
      <c r="F105" s="98"/>
      <c r="G105" s="98"/>
      <c r="H105" s="97">
        <v>41</v>
      </c>
      <c r="I105" s="91" t="s">
        <v>181</v>
      </c>
      <c r="J105" s="92">
        <v>12</v>
      </c>
      <c r="K105" s="107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1:20">
      <c r="A106" s="98"/>
      <c r="B106" s="98"/>
      <c r="C106" s="98"/>
      <c r="D106" s="98"/>
      <c r="E106" s="98"/>
      <c r="F106" s="98"/>
      <c r="G106" s="98"/>
      <c r="H106" s="97">
        <v>40</v>
      </c>
      <c r="I106" s="91" t="s">
        <v>181</v>
      </c>
      <c r="J106" s="92">
        <v>11</v>
      </c>
      <c r="K106" s="107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1:20">
      <c r="A107" s="98"/>
      <c r="B107" s="98"/>
      <c r="C107" s="98"/>
      <c r="D107" s="98"/>
      <c r="E107" s="98"/>
      <c r="F107" s="98"/>
      <c r="G107" s="98"/>
      <c r="H107" s="97">
        <v>39</v>
      </c>
      <c r="I107" s="91" t="s">
        <v>181</v>
      </c>
      <c r="J107" s="92">
        <v>10</v>
      </c>
      <c r="K107" s="107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1:20">
      <c r="A108" s="98"/>
      <c r="B108" s="98"/>
      <c r="C108" s="98"/>
      <c r="D108" s="98"/>
      <c r="E108" s="98"/>
      <c r="F108" s="98"/>
      <c r="G108" s="98"/>
      <c r="H108" s="97">
        <v>38</v>
      </c>
      <c r="I108" s="91" t="s">
        <v>181</v>
      </c>
      <c r="J108" s="92">
        <v>9</v>
      </c>
      <c r="K108" s="107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1:20">
      <c r="A109" s="98"/>
      <c r="B109" s="98"/>
      <c r="C109" s="98"/>
      <c r="D109" s="98"/>
      <c r="E109" s="98"/>
      <c r="F109" s="98"/>
      <c r="G109" s="98"/>
      <c r="H109" s="97">
        <v>37</v>
      </c>
      <c r="I109" s="91" t="s">
        <v>181</v>
      </c>
      <c r="J109" s="92">
        <v>8</v>
      </c>
      <c r="K109" s="107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1:20">
      <c r="A110" s="1"/>
      <c r="B110" s="1"/>
      <c r="C110" s="1"/>
      <c r="D110" s="1"/>
      <c r="E110" s="1"/>
      <c r="F110" s="1"/>
      <c r="G110" s="98"/>
      <c r="H110" s="97">
        <v>36</v>
      </c>
      <c r="I110" s="91" t="s">
        <v>181</v>
      </c>
      <c r="J110" s="92">
        <v>7</v>
      </c>
      <c r="K110" s="107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98"/>
      <c r="H111" s="97">
        <v>35</v>
      </c>
      <c r="I111" s="91" t="s">
        <v>181</v>
      </c>
      <c r="J111" s="92">
        <v>6</v>
      </c>
      <c r="K111" s="107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98"/>
      <c r="H112" s="97">
        <v>34</v>
      </c>
      <c r="I112" s="91" t="s">
        <v>181</v>
      </c>
      <c r="J112" s="92">
        <v>5</v>
      </c>
      <c r="K112" s="107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98"/>
      <c r="H113" s="97">
        <v>33</v>
      </c>
      <c r="I113" s="91" t="s">
        <v>181</v>
      </c>
      <c r="J113" s="92">
        <v>4</v>
      </c>
      <c r="K113" s="107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98"/>
      <c r="H114" s="97">
        <v>32</v>
      </c>
      <c r="I114" s="91" t="s">
        <v>181</v>
      </c>
      <c r="J114" s="92">
        <v>3</v>
      </c>
      <c r="K114" s="107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91" t="s">
        <v>183</v>
      </c>
      <c r="H115" s="97">
        <v>31</v>
      </c>
      <c r="I115" s="91" t="s">
        <v>181</v>
      </c>
      <c r="J115" s="92">
        <v>2</v>
      </c>
      <c r="K115" s="107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91" t="s">
        <v>181</v>
      </c>
      <c r="H116" s="97">
        <v>30</v>
      </c>
      <c r="I116" s="91" t="s">
        <v>181</v>
      </c>
      <c r="J116" s="92">
        <v>1</v>
      </c>
      <c r="K116" s="107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98"/>
      <c r="H117" s="97">
        <v>29</v>
      </c>
      <c r="I117" s="91" t="s">
        <v>181</v>
      </c>
      <c r="J117" s="102">
        <v>27</v>
      </c>
      <c r="K117" s="112" t="s">
        <v>186</v>
      </c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98"/>
      <c r="H118" s="97">
        <v>28</v>
      </c>
      <c r="I118" s="91" t="s">
        <v>181</v>
      </c>
      <c r="J118" s="102">
        <v>26</v>
      </c>
      <c r="K118" s="107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98"/>
      <c r="H119" s="97">
        <v>27</v>
      </c>
      <c r="I119" s="91" t="s">
        <v>181</v>
      </c>
      <c r="J119" s="102">
        <v>25</v>
      </c>
      <c r="K119" s="107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97">
        <v>26</v>
      </c>
      <c r="I120" s="91" t="s">
        <v>181</v>
      </c>
      <c r="J120" s="102">
        <v>24</v>
      </c>
      <c r="K120" s="107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97">
        <v>25</v>
      </c>
      <c r="I121" s="91" t="s">
        <v>181</v>
      </c>
      <c r="J121" s="102">
        <v>23</v>
      </c>
      <c r="K121" s="107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97">
        <v>24</v>
      </c>
      <c r="I122" s="91" t="s">
        <v>181</v>
      </c>
      <c r="J122" s="102">
        <v>22</v>
      </c>
      <c r="K122" s="107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97">
        <v>23</v>
      </c>
      <c r="I123" s="91" t="s">
        <v>181</v>
      </c>
      <c r="J123" s="102">
        <v>21</v>
      </c>
      <c r="K123" s="107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97">
        <v>22</v>
      </c>
      <c r="I124" s="91" t="s">
        <v>181</v>
      </c>
      <c r="J124" s="102">
        <v>20</v>
      </c>
      <c r="K124" s="107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97">
        <v>21</v>
      </c>
      <c r="I125" s="91" t="s">
        <v>181</v>
      </c>
      <c r="J125" s="102">
        <v>19</v>
      </c>
      <c r="K125" s="107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97">
        <v>20</v>
      </c>
      <c r="I126" s="91" t="s">
        <v>181</v>
      </c>
      <c r="J126" s="102">
        <v>18</v>
      </c>
      <c r="K126" s="107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97">
        <v>19</v>
      </c>
      <c r="I127" s="91" t="s">
        <v>181</v>
      </c>
      <c r="J127" s="102">
        <v>17</v>
      </c>
      <c r="K127" s="107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91" t="s">
        <v>181</v>
      </c>
      <c r="H128" s="97">
        <v>18</v>
      </c>
      <c r="I128" s="91" t="s">
        <v>181</v>
      </c>
      <c r="J128" s="102">
        <v>16</v>
      </c>
      <c r="K128" s="112" t="s">
        <v>187</v>
      </c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91" t="s">
        <v>181</v>
      </c>
      <c r="H129" s="97">
        <v>17</v>
      </c>
      <c r="I129" s="91" t="s">
        <v>181</v>
      </c>
      <c r="J129" s="102">
        <v>15</v>
      </c>
      <c r="K129" s="107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91" t="s">
        <v>181</v>
      </c>
      <c r="H130" s="97">
        <v>16</v>
      </c>
      <c r="I130" s="91" t="s">
        <v>181</v>
      </c>
      <c r="J130" s="102">
        <v>14</v>
      </c>
      <c r="K130" s="107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91" t="s">
        <v>181</v>
      </c>
      <c r="H131" s="97">
        <v>15</v>
      </c>
      <c r="I131" s="91" t="s">
        <v>181</v>
      </c>
      <c r="J131" s="102">
        <v>13</v>
      </c>
      <c r="K131" s="107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91" t="s">
        <v>181</v>
      </c>
      <c r="H132" s="97">
        <v>14</v>
      </c>
      <c r="I132" s="91" t="s">
        <v>181</v>
      </c>
      <c r="J132" s="102">
        <v>12</v>
      </c>
      <c r="K132" s="107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91" t="s">
        <v>181</v>
      </c>
      <c r="H133" s="97">
        <v>13</v>
      </c>
      <c r="I133" s="91" t="s">
        <v>181</v>
      </c>
      <c r="J133" s="102">
        <v>11</v>
      </c>
      <c r="K133" s="107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91" t="s">
        <v>181</v>
      </c>
      <c r="H134" s="97">
        <v>12</v>
      </c>
      <c r="I134" s="91" t="s">
        <v>181</v>
      </c>
      <c r="J134" s="102">
        <v>10</v>
      </c>
      <c r="K134" s="107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91" t="s">
        <v>181</v>
      </c>
      <c r="H135" s="97">
        <v>11</v>
      </c>
      <c r="I135" s="91" t="s">
        <v>181</v>
      </c>
      <c r="J135" s="102">
        <v>9</v>
      </c>
      <c r="K135" s="107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91" t="s">
        <v>181</v>
      </c>
      <c r="H136" s="97">
        <v>10</v>
      </c>
      <c r="I136" s="91" t="s">
        <v>181</v>
      </c>
      <c r="J136" s="102">
        <v>8</v>
      </c>
      <c r="K136" s="107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91" t="s">
        <v>181</v>
      </c>
      <c r="H137" s="97">
        <v>9</v>
      </c>
      <c r="I137" s="91" t="s">
        <v>181</v>
      </c>
      <c r="J137" s="102">
        <v>7</v>
      </c>
      <c r="K137" s="107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91" t="s">
        <v>181</v>
      </c>
      <c r="H138" s="97">
        <v>8</v>
      </c>
      <c r="I138" s="91" t="s">
        <v>181</v>
      </c>
      <c r="J138" s="102">
        <v>6</v>
      </c>
      <c r="K138" s="107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91" t="s">
        <v>181</v>
      </c>
      <c r="H139" s="97">
        <v>7</v>
      </c>
      <c r="I139" s="91" t="s">
        <v>181</v>
      </c>
      <c r="J139" s="102">
        <v>5</v>
      </c>
      <c r="K139" s="107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91" t="s">
        <v>181</v>
      </c>
      <c r="H140" s="97">
        <v>6</v>
      </c>
      <c r="I140" s="91" t="s">
        <v>181</v>
      </c>
      <c r="J140" s="102">
        <v>4</v>
      </c>
      <c r="K140" s="107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91" t="s">
        <v>181</v>
      </c>
      <c r="H141" s="97">
        <v>5</v>
      </c>
      <c r="I141" s="91" t="s">
        <v>181</v>
      </c>
      <c r="J141" s="102">
        <v>3</v>
      </c>
      <c r="K141" s="107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91" t="s">
        <v>181</v>
      </c>
      <c r="H142" s="97">
        <v>4</v>
      </c>
      <c r="I142" s="91" t="s">
        <v>181</v>
      </c>
      <c r="J142" s="102">
        <v>2</v>
      </c>
      <c r="K142" s="107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91" t="s">
        <v>181</v>
      </c>
      <c r="H143" s="97">
        <v>3</v>
      </c>
      <c r="I143" s="91" t="s">
        <v>181</v>
      </c>
      <c r="J143" s="102">
        <v>1</v>
      </c>
      <c r="K143" s="107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91"/>
      <c r="E144" s="91"/>
      <c r="F144" s="91"/>
      <c r="G144" s="91"/>
      <c r="H144" s="97">
        <v>2</v>
      </c>
      <c r="I144" s="91" t="s">
        <v>181</v>
      </c>
      <c r="J144" s="96">
        <v>1</v>
      </c>
      <c r="K144" s="89" t="s">
        <v>188</v>
      </c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91" t="s">
        <v>181</v>
      </c>
      <c r="E145" s="91" t="s">
        <v>181</v>
      </c>
      <c r="F145" s="91" t="s">
        <v>181</v>
      </c>
      <c r="G145" s="91" t="s">
        <v>181</v>
      </c>
      <c r="H145" s="97">
        <v>1</v>
      </c>
      <c r="I145" s="91" t="s">
        <v>181</v>
      </c>
      <c r="J145" s="96">
        <v>1</v>
      </c>
      <c r="K145" s="89" t="s">
        <v>189</v>
      </c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03"/>
      <c r="I146" s="104"/>
      <c r="J146" s="105"/>
      <c r="K146" s="6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>
      <c r="K147" s="11"/>
    </row>
    <row r="148" spans="1:20" ht="15.75" customHeight="1">
      <c r="K148" s="11"/>
    </row>
    <row r="149" spans="1:20" ht="15.75" customHeight="1">
      <c r="K149" s="11"/>
    </row>
    <row r="150" spans="1:20" ht="15.75" customHeight="1">
      <c r="K150" s="11"/>
    </row>
    <row r="151" spans="1:20" ht="15.75" customHeight="1">
      <c r="K151" s="11"/>
    </row>
    <row r="152" spans="1:20" ht="15.75" customHeight="1">
      <c r="K152" s="11"/>
    </row>
    <row r="153" spans="1:20" ht="15.75" customHeight="1">
      <c r="K153" s="11"/>
    </row>
    <row r="154" spans="1:20" ht="15.75" customHeight="1">
      <c r="K154" s="11"/>
    </row>
    <row r="155" spans="1:20" ht="15.75" customHeight="1">
      <c r="K155" s="11"/>
    </row>
    <row r="156" spans="1:20" ht="15.75" customHeight="1">
      <c r="K156" s="11"/>
    </row>
    <row r="157" spans="1:20" ht="15.75" customHeight="1">
      <c r="K157" s="11"/>
    </row>
    <row r="158" spans="1:20" ht="15.75" customHeight="1">
      <c r="K158" s="11"/>
    </row>
    <row r="159" spans="1:20" ht="15.75" customHeight="1">
      <c r="K159" s="11"/>
    </row>
    <row r="160" spans="1:20" ht="15.75" customHeight="1">
      <c r="K160" s="11"/>
    </row>
    <row r="161" spans="11:11" ht="15.75" customHeight="1">
      <c r="K161" s="11"/>
    </row>
    <row r="162" spans="11:11" ht="15.75" customHeight="1">
      <c r="K162" s="11"/>
    </row>
    <row r="163" spans="11:11" ht="15.75" customHeight="1">
      <c r="K163" s="11"/>
    </row>
    <row r="164" spans="11:11" ht="15.75" customHeight="1">
      <c r="K164" s="11"/>
    </row>
    <row r="165" spans="11:11" ht="15.75" customHeight="1">
      <c r="K165" s="11"/>
    </row>
    <row r="166" spans="11:11" ht="15.75" customHeight="1">
      <c r="K166" s="11"/>
    </row>
    <row r="167" spans="11:11" ht="15.75" customHeight="1">
      <c r="K167" s="11"/>
    </row>
    <row r="168" spans="11:11" ht="15.75" customHeight="1">
      <c r="K168" s="11"/>
    </row>
    <row r="169" spans="11:11" ht="15.75" customHeight="1">
      <c r="K169" s="11"/>
    </row>
    <row r="170" spans="11:11" ht="15.75" customHeight="1">
      <c r="K170" s="11"/>
    </row>
    <row r="171" spans="11:11" ht="15.75" customHeight="1">
      <c r="K171" s="11"/>
    </row>
    <row r="172" spans="11:11" ht="15.75" customHeight="1">
      <c r="K172" s="11"/>
    </row>
    <row r="173" spans="11:11" ht="15.75" customHeight="1">
      <c r="K173" s="11"/>
    </row>
    <row r="174" spans="11:11" ht="15.75" customHeight="1">
      <c r="K174" s="11"/>
    </row>
    <row r="175" spans="11:11" ht="15.75" customHeight="1">
      <c r="K175" s="11"/>
    </row>
    <row r="176" spans="11:11" ht="15.75" customHeight="1">
      <c r="K176" s="11"/>
    </row>
    <row r="177" spans="11:11" ht="15.75" customHeight="1">
      <c r="K177" s="11"/>
    </row>
    <row r="178" spans="11:11" ht="15.75" customHeight="1">
      <c r="K178" s="11"/>
    </row>
    <row r="179" spans="11:11" ht="15.75" customHeight="1">
      <c r="K179" s="11"/>
    </row>
    <row r="180" spans="11:11" ht="15.75" customHeight="1">
      <c r="K180" s="11"/>
    </row>
    <row r="181" spans="11:11" ht="15.75" customHeight="1">
      <c r="K181" s="11"/>
    </row>
    <row r="182" spans="11:11" ht="15.75" customHeight="1">
      <c r="K182" s="11"/>
    </row>
    <row r="183" spans="11:11" ht="15.75" customHeight="1">
      <c r="K183" s="11"/>
    </row>
    <row r="184" spans="11:11" ht="15.75" customHeight="1">
      <c r="K184" s="11"/>
    </row>
    <row r="185" spans="11:11" ht="15.75" customHeight="1">
      <c r="K185" s="11"/>
    </row>
    <row r="186" spans="11:11" ht="15.75" customHeight="1">
      <c r="K186" s="11"/>
    </row>
    <row r="187" spans="11:11" ht="15.75" customHeight="1">
      <c r="K187" s="11"/>
    </row>
    <row r="188" spans="11:11" ht="15.75" customHeight="1">
      <c r="K188" s="11"/>
    </row>
    <row r="189" spans="11:11" ht="15.75" customHeight="1">
      <c r="K189" s="11"/>
    </row>
    <row r="190" spans="11:11" ht="15.75" customHeight="1">
      <c r="K190" s="11"/>
    </row>
    <row r="191" spans="11:11" ht="15.75" customHeight="1">
      <c r="K191" s="11"/>
    </row>
    <row r="192" spans="11:11" ht="15.75" customHeight="1">
      <c r="K192" s="11"/>
    </row>
    <row r="193" spans="11:11" ht="15.75" customHeight="1">
      <c r="K193" s="11"/>
    </row>
    <row r="194" spans="11:11" ht="15.75" customHeight="1">
      <c r="K194" s="11"/>
    </row>
    <row r="195" spans="11:11" ht="15.75" customHeight="1">
      <c r="K195" s="11"/>
    </row>
    <row r="196" spans="11:11" ht="15.75" customHeight="1">
      <c r="K196" s="11"/>
    </row>
    <row r="197" spans="11:11" ht="15.75" customHeight="1">
      <c r="K197" s="11"/>
    </row>
    <row r="198" spans="11:11" ht="15.75" customHeight="1">
      <c r="K198" s="11"/>
    </row>
    <row r="199" spans="11:11" ht="15.75" customHeight="1">
      <c r="K199" s="11"/>
    </row>
    <row r="200" spans="11:11" ht="15.75" customHeight="1">
      <c r="K200" s="11"/>
    </row>
    <row r="201" spans="11:11" ht="15.75" customHeight="1">
      <c r="K201" s="11"/>
    </row>
    <row r="202" spans="11:11" ht="15.75" customHeight="1">
      <c r="K202" s="11"/>
    </row>
    <row r="203" spans="11:11" ht="15.75" customHeight="1">
      <c r="K203" s="11"/>
    </row>
    <row r="204" spans="11:11" ht="15.75" customHeight="1">
      <c r="K204" s="11"/>
    </row>
    <row r="205" spans="11:11" ht="15.75" customHeight="1">
      <c r="K205" s="11"/>
    </row>
    <row r="206" spans="11:11" ht="15.75" customHeight="1">
      <c r="K206" s="11"/>
    </row>
    <row r="207" spans="11:11" ht="15.75" customHeight="1">
      <c r="K207" s="11"/>
    </row>
    <row r="208" spans="11:11" ht="15.75" customHeight="1">
      <c r="K208" s="11"/>
    </row>
    <row r="209" spans="11:11" ht="15.75" customHeight="1">
      <c r="K209" s="11"/>
    </row>
    <row r="210" spans="11:11" ht="15.75" customHeight="1">
      <c r="K210" s="11"/>
    </row>
    <row r="211" spans="11:11" ht="15.75" customHeight="1">
      <c r="K211" s="11"/>
    </row>
    <row r="212" spans="11:11" ht="15.75" customHeight="1">
      <c r="K212" s="11"/>
    </row>
    <row r="213" spans="11:11" ht="15.75" customHeight="1">
      <c r="K213" s="11"/>
    </row>
    <row r="214" spans="11:11" ht="15.75" customHeight="1">
      <c r="K214" s="11"/>
    </row>
    <row r="215" spans="11:11" ht="15.75" customHeight="1">
      <c r="K215" s="11"/>
    </row>
    <row r="216" spans="11:11" ht="15.75" customHeight="1">
      <c r="K216" s="11"/>
    </row>
    <row r="217" spans="11:11" ht="15.75" customHeight="1">
      <c r="K217" s="11"/>
    </row>
    <row r="218" spans="11:11" ht="15.75" customHeight="1">
      <c r="K218" s="11"/>
    </row>
    <row r="219" spans="11:11" ht="15.75" customHeight="1">
      <c r="K219" s="11"/>
    </row>
    <row r="220" spans="11:11" ht="15.75" customHeight="1">
      <c r="K220" s="11"/>
    </row>
    <row r="221" spans="11:11" ht="15.75" customHeight="1">
      <c r="K221" s="11"/>
    </row>
    <row r="222" spans="11:11" ht="15.75" customHeight="1">
      <c r="K222" s="11"/>
    </row>
    <row r="223" spans="11:11" ht="15.75" customHeight="1">
      <c r="K223" s="11"/>
    </row>
    <row r="224" spans="11:11" ht="15.75" customHeight="1">
      <c r="K224" s="11"/>
    </row>
    <row r="225" spans="11:11" ht="15.75" customHeight="1">
      <c r="K225" s="11"/>
    </row>
    <row r="226" spans="11:11" ht="15.75" customHeight="1">
      <c r="K226" s="11"/>
    </row>
    <row r="227" spans="11:11" ht="15.75" customHeight="1">
      <c r="K227" s="11"/>
    </row>
    <row r="228" spans="11:11" ht="15.75" customHeight="1">
      <c r="K228" s="11"/>
    </row>
    <row r="229" spans="11:11" ht="15.75" customHeight="1">
      <c r="K229" s="11"/>
    </row>
    <row r="230" spans="11:11" ht="15.75" customHeight="1">
      <c r="K230" s="11"/>
    </row>
    <row r="231" spans="11:11" ht="15.75" customHeight="1">
      <c r="K231" s="11"/>
    </row>
    <row r="232" spans="11:11" ht="15.75" customHeight="1">
      <c r="K232" s="11"/>
    </row>
    <row r="233" spans="11:11" ht="15.75" customHeight="1">
      <c r="K233" s="11"/>
    </row>
    <row r="234" spans="11:11" ht="15.75" customHeight="1">
      <c r="K234" s="11"/>
    </row>
    <row r="235" spans="11:11" ht="15.75" customHeight="1">
      <c r="K235" s="11"/>
    </row>
    <row r="236" spans="11:11" ht="15.75" customHeight="1">
      <c r="K236" s="11"/>
    </row>
    <row r="237" spans="11:11" ht="15.75" customHeight="1">
      <c r="K237" s="11"/>
    </row>
    <row r="238" spans="11:11" ht="15.75" customHeight="1">
      <c r="K238" s="11"/>
    </row>
    <row r="239" spans="11:11" ht="15.75" customHeight="1">
      <c r="K239" s="11"/>
    </row>
    <row r="240" spans="11:11" ht="15.75" customHeight="1">
      <c r="K240" s="11"/>
    </row>
    <row r="241" spans="11:11" ht="15.75" customHeight="1">
      <c r="K241" s="11"/>
    </row>
    <row r="242" spans="11:11" ht="15.75" customHeight="1">
      <c r="K242" s="11"/>
    </row>
    <row r="243" spans="11:11" ht="15.75" customHeight="1">
      <c r="K243" s="11"/>
    </row>
    <row r="244" spans="11:11" ht="15.75" customHeight="1">
      <c r="K244" s="11"/>
    </row>
    <row r="245" spans="11:11" ht="15.75" customHeight="1">
      <c r="K245" s="11"/>
    </row>
    <row r="246" spans="11:11" ht="15.75" customHeight="1">
      <c r="K246" s="11"/>
    </row>
    <row r="247" spans="11:11" ht="15.75" customHeight="1">
      <c r="K247" s="11"/>
    </row>
    <row r="248" spans="11:11" ht="15.75" customHeight="1">
      <c r="K248" s="11"/>
    </row>
    <row r="249" spans="11:11" ht="15.75" customHeight="1">
      <c r="K249" s="11"/>
    </row>
    <row r="250" spans="11:11" ht="15.75" customHeight="1">
      <c r="K250" s="11"/>
    </row>
    <row r="251" spans="11:11" ht="15.75" customHeight="1">
      <c r="K251" s="11"/>
    </row>
    <row r="252" spans="11:11" ht="15.75" customHeight="1">
      <c r="K252" s="11"/>
    </row>
    <row r="253" spans="11:11" ht="15.75" customHeight="1">
      <c r="K253" s="11"/>
    </row>
    <row r="254" spans="11:11" ht="15.75" customHeight="1">
      <c r="K254" s="11"/>
    </row>
    <row r="255" spans="11:11" ht="15.75" customHeight="1">
      <c r="K255" s="11"/>
    </row>
    <row r="256" spans="11:11" ht="15.75" customHeight="1">
      <c r="K256" s="11"/>
    </row>
    <row r="257" spans="11:11" ht="15.75" customHeight="1">
      <c r="K257" s="11"/>
    </row>
    <row r="258" spans="11:11" ht="15.75" customHeight="1">
      <c r="K258" s="11"/>
    </row>
    <row r="259" spans="11:11" ht="15.75" customHeight="1">
      <c r="K259" s="11"/>
    </row>
    <row r="260" spans="11:11" ht="15.75" customHeight="1">
      <c r="K260" s="11"/>
    </row>
    <row r="261" spans="11:11" ht="15.75" customHeight="1">
      <c r="K261" s="11"/>
    </row>
    <row r="262" spans="11:11" ht="15.75" customHeight="1">
      <c r="K262" s="11"/>
    </row>
    <row r="263" spans="11:11" ht="15.75" customHeight="1">
      <c r="K263" s="11"/>
    </row>
    <row r="264" spans="11:11" ht="15.75" customHeight="1">
      <c r="K264" s="11"/>
    </row>
    <row r="265" spans="11:11" ht="15.75" customHeight="1">
      <c r="K265" s="11"/>
    </row>
    <row r="266" spans="11:11" ht="15.75" customHeight="1">
      <c r="K266" s="11"/>
    </row>
    <row r="267" spans="11:11" ht="15.75" customHeight="1">
      <c r="K267" s="11"/>
    </row>
    <row r="268" spans="11:11" ht="15.75" customHeight="1">
      <c r="K268" s="11"/>
    </row>
    <row r="269" spans="11:11" ht="15.75" customHeight="1">
      <c r="K269" s="11"/>
    </row>
    <row r="270" spans="11:11" ht="15.75" customHeight="1">
      <c r="K270" s="11"/>
    </row>
    <row r="271" spans="11:11" ht="15.75" customHeight="1">
      <c r="K271" s="11"/>
    </row>
    <row r="272" spans="11:11" ht="15.75" customHeight="1">
      <c r="K272" s="11"/>
    </row>
    <row r="273" spans="11:11" ht="15.75" customHeight="1">
      <c r="K273" s="11"/>
    </row>
    <row r="274" spans="11:11" ht="15.75" customHeight="1">
      <c r="K274" s="11"/>
    </row>
    <row r="275" spans="11:11" ht="15.75" customHeight="1">
      <c r="K275" s="11"/>
    </row>
    <row r="276" spans="11:11" ht="15.75" customHeight="1">
      <c r="K276" s="11"/>
    </row>
    <row r="277" spans="11:11" ht="15.75" customHeight="1">
      <c r="K277" s="11"/>
    </row>
    <row r="278" spans="11:11" ht="15.75" customHeight="1">
      <c r="K278" s="11"/>
    </row>
    <row r="279" spans="11:11" ht="15.75" customHeight="1">
      <c r="K279" s="11"/>
    </row>
    <row r="280" spans="11:11" ht="15.75" customHeight="1">
      <c r="K280" s="11"/>
    </row>
    <row r="281" spans="11:11" ht="15.75" customHeight="1">
      <c r="K281" s="11"/>
    </row>
    <row r="282" spans="11:11" ht="15.75" customHeight="1">
      <c r="K282" s="11"/>
    </row>
    <row r="283" spans="11:11" ht="15.75" customHeight="1">
      <c r="K283" s="11"/>
    </row>
    <row r="284" spans="11:11" ht="15.75" customHeight="1">
      <c r="K284" s="11"/>
    </row>
    <row r="285" spans="11:11" ht="15.75" customHeight="1">
      <c r="K285" s="11"/>
    </row>
    <row r="286" spans="11:11" ht="15.75" customHeight="1">
      <c r="K286" s="11"/>
    </row>
    <row r="287" spans="11:11" ht="15.75" customHeight="1">
      <c r="K287" s="11"/>
    </row>
    <row r="288" spans="11:11" ht="15.75" customHeight="1">
      <c r="K288" s="11"/>
    </row>
    <row r="289" spans="11:11" ht="15.75" customHeight="1">
      <c r="K289" s="11"/>
    </row>
    <row r="290" spans="11:11" ht="15.75" customHeight="1">
      <c r="K290" s="11"/>
    </row>
    <row r="291" spans="11:11" ht="15.75" customHeight="1">
      <c r="K291" s="11"/>
    </row>
    <row r="292" spans="11:11" ht="15.75" customHeight="1">
      <c r="K292" s="11"/>
    </row>
    <row r="293" spans="11:11" ht="15.75" customHeight="1">
      <c r="K293" s="11"/>
    </row>
    <row r="294" spans="11:11" ht="15.75" customHeight="1">
      <c r="K294" s="11"/>
    </row>
    <row r="295" spans="11:11" ht="15.75" customHeight="1">
      <c r="K295" s="11"/>
    </row>
    <row r="296" spans="11:11" ht="15.75" customHeight="1">
      <c r="K296" s="11"/>
    </row>
    <row r="297" spans="11:11" ht="15.75" customHeight="1">
      <c r="K297" s="11"/>
    </row>
    <row r="298" spans="11:11" ht="15.75" customHeight="1">
      <c r="K298" s="11"/>
    </row>
    <row r="299" spans="11:11" ht="15.75" customHeight="1">
      <c r="K299" s="11"/>
    </row>
    <row r="300" spans="11:11" ht="15.75" customHeight="1">
      <c r="K300" s="11"/>
    </row>
    <row r="301" spans="11:11" ht="15.75" customHeight="1">
      <c r="K301" s="11"/>
    </row>
    <row r="302" spans="11:11" ht="15.75" customHeight="1">
      <c r="K302" s="11"/>
    </row>
    <row r="303" spans="11:11" ht="15.75" customHeight="1">
      <c r="K303" s="11"/>
    </row>
    <row r="304" spans="11:11" ht="15.75" customHeight="1">
      <c r="K304" s="11"/>
    </row>
    <row r="305" spans="11:11" ht="15.75" customHeight="1">
      <c r="K305" s="11"/>
    </row>
    <row r="306" spans="11:11" ht="15.75" customHeight="1">
      <c r="K306" s="11"/>
    </row>
    <row r="307" spans="11:11" ht="15.75" customHeight="1">
      <c r="K307" s="11"/>
    </row>
    <row r="308" spans="11:11" ht="15.75" customHeight="1">
      <c r="K308" s="11"/>
    </row>
    <row r="309" spans="11:11" ht="15.75" customHeight="1">
      <c r="K309" s="11"/>
    </row>
    <row r="310" spans="11:11" ht="15.75" customHeight="1">
      <c r="K310" s="11"/>
    </row>
    <row r="311" spans="11:11" ht="15.75" customHeight="1">
      <c r="K311" s="11"/>
    </row>
    <row r="312" spans="11:11" ht="15.75" customHeight="1">
      <c r="K312" s="11"/>
    </row>
    <row r="313" spans="11:11" ht="15.75" customHeight="1">
      <c r="K313" s="11"/>
    </row>
    <row r="314" spans="11:11" ht="15.75" customHeight="1">
      <c r="K314" s="11"/>
    </row>
    <row r="315" spans="11:11" ht="15.75" customHeight="1">
      <c r="K315" s="11"/>
    </row>
    <row r="316" spans="11:11" ht="15.75" customHeight="1">
      <c r="K316" s="11"/>
    </row>
    <row r="317" spans="11:11" ht="15.75" customHeight="1">
      <c r="K317" s="11"/>
    </row>
    <row r="318" spans="11:11" ht="15.75" customHeight="1">
      <c r="K318" s="11"/>
    </row>
    <row r="319" spans="11:11" ht="15.75" customHeight="1">
      <c r="K319" s="11"/>
    </row>
    <row r="320" spans="11:11" ht="15.75" customHeight="1">
      <c r="K320" s="11"/>
    </row>
    <row r="321" spans="11:11" ht="15.75" customHeight="1">
      <c r="K321" s="11"/>
    </row>
    <row r="322" spans="11:11" ht="15.75" customHeight="1">
      <c r="K322" s="11"/>
    </row>
    <row r="323" spans="11:11" ht="15.75" customHeight="1">
      <c r="K323" s="11"/>
    </row>
    <row r="324" spans="11:11" ht="15.75" customHeight="1">
      <c r="K324" s="11"/>
    </row>
    <row r="325" spans="11:11" ht="15.75" customHeight="1">
      <c r="K325" s="11"/>
    </row>
    <row r="326" spans="11:11" ht="15.75" customHeight="1">
      <c r="K326" s="11"/>
    </row>
    <row r="327" spans="11:11" ht="15.75" customHeight="1">
      <c r="K327" s="11"/>
    </row>
    <row r="328" spans="11:11" ht="15.75" customHeight="1">
      <c r="K328" s="11"/>
    </row>
    <row r="329" spans="11:11" ht="15.75" customHeight="1">
      <c r="K329" s="11"/>
    </row>
    <row r="330" spans="11:11" ht="15.75" customHeight="1">
      <c r="K330" s="11"/>
    </row>
    <row r="331" spans="11:11" ht="15.75" customHeight="1">
      <c r="K331" s="11"/>
    </row>
    <row r="332" spans="11:11" ht="15.75" customHeight="1">
      <c r="K332" s="11"/>
    </row>
    <row r="333" spans="11:11" ht="15.75" customHeight="1">
      <c r="K333" s="11"/>
    </row>
    <row r="334" spans="11:11" ht="15.75" customHeight="1">
      <c r="K334" s="11"/>
    </row>
    <row r="335" spans="11:11" ht="15.75" customHeight="1">
      <c r="K335" s="11"/>
    </row>
    <row r="336" spans="11:11" ht="15.75" customHeight="1">
      <c r="K336" s="11"/>
    </row>
    <row r="337" spans="11:11" ht="15.75" customHeight="1">
      <c r="K337" s="11"/>
    </row>
    <row r="338" spans="11:11" ht="15.75" customHeight="1">
      <c r="K338" s="11"/>
    </row>
    <row r="339" spans="11:11" ht="15.75" customHeight="1">
      <c r="K339" s="11"/>
    </row>
    <row r="340" spans="11:11" ht="15.75" customHeight="1">
      <c r="K340" s="11"/>
    </row>
    <row r="341" spans="11:11" ht="15.75" customHeight="1">
      <c r="K341" s="11"/>
    </row>
    <row r="342" spans="11:11" ht="15.75" customHeight="1">
      <c r="K342" s="11"/>
    </row>
    <row r="343" spans="11:11" ht="15.75" customHeight="1">
      <c r="K343" s="11"/>
    </row>
    <row r="344" spans="11:11" ht="15.75" customHeight="1">
      <c r="K344" s="11"/>
    </row>
    <row r="345" spans="11:11" ht="15.75" customHeight="1">
      <c r="K345" s="11"/>
    </row>
    <row r="346" spans="11:11" ht="15.75" customHeight="1">
      <c r="K346" s="11"/>
    </row>
    <row r="347" spans="11:11" ht="15.75" customHeight="1">
      <c r="K347" s="11"/>
    </row>
    <row r="348" spans="11:11" ht="15.75" customHeight="1">
      <c r="K348" s="11"/>
    </row>
    <row r="349" spans="11:11" ht="15.75" customHeight="1">
      <c r="K349" s="11"/>
    </row>
    <row r="350" spans="11:11" ht="15.75" customHeight="1">
      <c r="K350" s="11"/>
    </row>
    <row r="351" spans="11:11" ht="15.75" customHeight="1">
      <c r="K351" s="11"/>
    </row>
    <row r="352" spans="11:11" ht="15.75" customHeight="1">
      <c r="K352" s="11"/>
    </row>
    <row r="353" spans="11:11" ht="15.75" customHeight="1">
      <c r="K353" s="11"/>
    </row>
    <row r="354" spans="11:11" ht="15.75" customHeight="1">
      <c r="K354" s="11"/>
    </row>
    <row r="355" spans="11:11" ht="15.75" customHeight="1">
      <c r="K355" s="11"/>
    </row>
    <row r="356" spans="11:11" ht="15.75" customHeight="1">
      <c r="K356" s="11"/>
    </row>
    <row r="357" spans="11:11" ht="15.75" customHeight="1">
      <c r="K357" s="11"/>
    </row>
    <row r="358" spans="11:11" ht="15.75" customHeight="1">
      <c r="K358" s="11"/>
    </row>
    <row r="359" spans="11:11" ht="15.75" customHeight="1">
      <c r="K359" s="11"/>
    </row>
    <row r="360" spans="11:11" ht="15.75" customHeight="1">
      <c r="K360" s="11"/>
    </row>
    <row r="361" spans="11:11" ht="15.75" customHeight="1">
      <c r="K361" s="11"/>
    </row>
    <row r="362" spans="11:11" ht="15.75" customHeight="1">
      <c r="K362" s="11"/>
    </row>
    <row r="363" spans="11:11" ht="15.75" customHeight="1">
      <c r="K363" s="11"/>
    </row>
    <row r="364" spans="11:11" ht="15.75" customHeight="1">
      <c r="K364" s="11"/>
    </row>
    <row r="365" spans="11:11" ht="15.75" customHeight="1">
      <c r="K365" s="11"/>
    </row>
    <row r="366" spans="11:11" ht="15.75" customHeight="1">
      <c r="K366" s="11"/>
    </row>
    <row r="367" spans="11:11" ht="15.75" customHeight="1">
      <c r="K367" s="11"/>
    </row>
    <row r="368" spans="11:11" ht="15.75" customHeight="1">
      <c r="K368" s="11"/>
    </row>
    <row r="369" spans="11:11" ht="15.75" customHeight="1">
      <c r="K369" s="11"/>
    </row>
    <row r="370" spans="11:11" ht="15.75" customHeight="1">
      <c r="K370" s="11"/>
    </row>
    <row r="371" spans="11:11" ht="15.75" customHeight="1">
      <c r="K371" s="11"/>
    </row>
    <row r="372" spans="11:11" ht="15.75" customHeight="1">
      <c r="K372" s="11"/>
    </row>
    <row r="373" spans="11:11" ht="15.75" customHeight="1">
      <c r="K373" s="11"/>
    </row>
    <row r="374" spans="11:11" ht="15.75" customHeight="1">
      <c r="K374" s="11"/>
    </row>
    <row r="375" spans="11:11" ht="15.75" customHeight="1">
      <c r="K375" s="11"/>
    </row>
    <row r="376" spans="11:11" ht="15.75" customHeight="1">
      <c r="K376" s="11"/>
    </row>
    <row r="377" spans="11:11" ht="15.75" customHeight="1">
      <c r="K377" s="11"/>
    </row>
    <row r="378" spans="11:11" ht="15.75" customHeight="1">
      <c r="K378" s="11"/>
    </row>
    <row r="379" spans="11:11" ht="15.75" customHeight="1">
      <c r="K379" s="11"/>
    </row>
    <row r="380" spans="11:11" ht="15.75" customHeight="1">
      <c r="K380" s="11"/>
    </row>
    <row r="381" spans="11:11" ht="15.75" customHeight="1">
      <c r="K381" s="11"/>
    </row>
    <row r="382" spans="11:11" ht="15.75" customHeight="1">
      <c r="K382" s="11"/>
    </row>
    <row r="383" spans="11:11" ht="15.75" customHeight="1">
      <c r="K383" s="11"/>
    </row>
    <row r="384" spans="11:11" ht="15.75" customHeight="1">
      <c r="K384" s="11"/>
    </row>
    <row r="385" spans="11:11" ht="15.75" customHeight="1">
      <c r="K385" s="11"/>
    </row>
    <row r="386" spans="11:11" ht="15.75" customHeight="1">
      <c r="K386" s="11"/>
    </row>
    <row r="387" spans="11:11" ht="15.75" customHeight="1">
      <c r="K387" s="11"/>
    </row>
    <row r="388" spans="11:11" ht="15.75" customHeight="1">
      <c r="K388" s="11"/>
    </row>
    <row r="389" spans="11:11" ht="15.75" customHeight="1">
      <c r="K389" s="11"/>
    </row>
    <row r="390" spans="11:11" ht="15.75" customHeight="1">
      <c r="K390" s="11"/>
    </row>
    <row r="391" spans="11:11" ht="15.75" customHeight="1">
      <c r="K391" s="11"/>
    </row>
    <row r="392" spans="11:11" ht="15.75" customHeight="1">
      <c r="K392" s="11"/>
    </row>
    <row r="393" spans="11:11" ht="15.75" customHeight="1">
      <c r="K393" s="11"/>
    </row>
    <row r="394" spans="11:11" ht="15.75" customHeight="1">
      <c r="K394" s="11"/>
    </row>
    <row r="395" spans="11:11" ht="15.75" customHeight="1">
      <c r="K395" s="11"/>
    </row>
    <row r="396" spans="11:11" ht="15.75" customHeight="1">
      <c r="K396" s="11"/>
    </row>
    <row r="397" spans="11:11" ht="15.75" customHeight="1">
      <c r="K397" s="11"/>
    </row>
    <row r="398" spans="11:11" ht="15.75" customHeight="1">
      <c r="K398" s="11"/>
    </row>
    <row r="399" spans="11:11" ht="15.75" customHeight="1">
      <c r="K399" s="11"/>
    </row>
    <row r="400" spans="11:11" ht="15.75" customHeight="1">
      <c r="K400" s="11"/>
    </row>
    <row r="401" spans="11:11" ht="15.75" customHeight="1">
      <c r="K401" s="11"/>
    </row>
    <row r="402" spans="11:11" ht="15.75" customHeight="1">
      <c r="K402" s="11"/>
    </row>
    <row r="403" spans="11:11" ht="15.75" customHeight="1">
      <c r="K403" s="11"/>
    </row>
    <row r="404" spans="11:11" ht="15.75" customHeight="1">
      <c r="K404" s="11"/>
    </row>
    <row r="405" spans="11:11" ht="15.75" customHeight="1">
      <c r="K405" s="11"/>
    </row>
    <row r="406" spans="11:11" ht="15.75" customHeight="1">
      <c r="K406" s="11"/>
    </row>
    <row r="407" spans="11:11" ht="15.75" customHeight="1">
      <c r="K407" s="11"/>
    </row>
    <row r="408" spans="11:11" ht="15.75" customHeight="1">
      <c r="K408" s="11"/>
    </row>
    <row r="409" spans="11:11" ht="15.75" customHeight="1">
      <c r="K409" s="11"/>
    </row>
    <row r="410" spans="11:11" ht="15.75" customHeight="1">
      <c r="K410" s="11"/>
    </row>
    <row r="411" spans="11:11" ht="15.75" customHeight="1">
      <c r="K411" s="11"/>
    </row>
    <row r="412" spans="11:11" ht="15.75" customHeight="1">
      <c r="K412" s="11"/>
    </row>
    <row r="413" spans="11:11" ht="15.75" customHeight="1">
      <c r="K413" s="11"/>
    </row>
    <row r="414" spans="11:11" ht="15.75" customHeight="1">
      <c r="K414" s="11"/>
    </row>
    <row r="415" spans="11:11" ht="15.75" customHeight="1">
      <c r="K415" s="11"/>
    </row>
    <row r="416" spans="11:11" ht="15.75" customHeight="1">
      <c r="K416" s="11"/>
    </row>
    <row r="417" spans="11:11" ht="15.75" customHeight="1">
      <c r="K417" s="11"/>
    </row>
    <row r="418" spans="11:11" ht="15.75" customHeight="1">
      <c r="K418" s="11"/>
    </row>
    <row r="419" spans="11:11" ht="15.75" customHeight="1">
      <c r="K419" s="11"/>
    </row>
    <row r="420" spans="11:11" ht="15.75" customHeight="1">
      <c r="K420" s="11"/>
    </row>
    <row r="421" spans="11:11" ht="15.75" customHeight="1">
      <c r="K421" s="11"/>
    </row>
    <row r="422" spans="11:11" ht="15.75" customHeight="1">
      <c r="K422" s="11"/>
    </row>
    <row r="423" spans="11:11" ht="15.75" customHeight="1">
      <c r="K423" s="11"/>
    </row>
    <row r="424" spans="11:11" ht="15.75" customHeight="1">
      <c r="K424" s="11"/>
    </row>
    <row r="425" spans="11:11" ht="15.75" customHeight="1">
      <c r="K425" s="11"/>
    </row>
    <row r="426" spans="11:11" ht="15.75" customHeight="1">
      <c r="K426" s="11"/>
    </row>
    <row r="427" spans="11:11" ht="15.75" customHeight="1">
      <c r="K427" s="11"/>
    </row>
    <row r="428" spans="11:11" ht="15.75" customHeight="1">
      <c r="K428" s="11"/>
    </row>
    <row r="429" spans="11:11" ht="15.75" customHeight="1">
      <c r="K429" s="11"/>
    </row>
    <row r="430" spans="11:11" ht="15.75" customHeight="1">
      <c r="K430" s="11"/>
    </row>
    <row r="431" spans="11:11" ht="15.75" customHeight="1">
      <c r="K431" s="11"/>
    </row>
    <row r="432" spans="11:11" ht="15.75" customHeight="1">
      <c r="K432" s="11"/>
    </row>
    <row r="433" spans="11:11" ht="15.75" customHeight="1">
      <c r="K433" s="11"/>
    </row>
    <row r="434" spans="11:11" ht="15.75" customHeight="1">
      <c r="K434" s="11"/>
    </row>
    <row r="435" spans="11:11" ht="15.75" customHeight="1">
      <c r="K435" s="11"/>
    </row>
    <row r="436" spans="11:11" ht="15.75" customHeight="1">
      <c r="K436" s="11"/>
    </row>
    <row r="437" spans="11:11" ht="15.75" customHeight="1">
      <c r="K437" s="11"/>
    </row>
    <row r="438" spans="11:11" ht="15.75" customHeight="1">
      <c r="K438" s="11"/>
    </row>
    <row r="439" spans="11:11" ht="15.75" customHeight="1">
      <c r="K439" s="11"/>
    </row>
    <row r="440" spans="11:11" ht="15.75" customHeight="1">
      <c r="K440" s="11"/>
    </row>
    <row r="441" spans="11:11" ht="15.75" customHeight="1">
      <c r="K441" s="11"/>
    </row>
    <row r="442" spans="11:11" ht="15.75" customHeight="1">
      <c r="K442" s="11"/>
    </row>
    <row r="443" spans="11:11" ht="15.75" customHeight="1">
      <c r="K443" s="11"/>
    </row>
    <row r="444" spans="11:11" ht="15.75" customHeight="1">
      <c r="K444" s="11"/>
    </row>
    <row r="445" spans="11:11" ht="15.75" customHeight="1">
      <c r="K445" s="11"/>
    </row>
    <row r="446" spans="11:11" ht="15.75" customHeight="1">
      <c r="K446" s="11"/>
    </row>
    <row r="447" spans="11:11" ht="15.75" customHeight="1">
      <c r="K447" s="11"/>
    </row>
    <row r="448" spans="11:11" ht="15.75" customHeight="1">
      <c r="K448" s="11"/>
    </row>
    <row r="449" spans="11:11" ht="15.75" customHeight="1">
      <c r="K449" s="11"/>
    </row>
    <row r="450" spans="11:11" ht="15.75" customHeight="1">
      <c r="K450" s="11"/>
    </row>
    <row r="451" spans="11:11" ht="15.75" customHeight="1">
      <c r="K451" s="11"/>
    </row>
    <row r="452" spans="11:11" ht="15.75" customHeight="1">
      <c r="K452" s="11"/>
    </row>
    <row r="453" spans="11:11" ht="15.75" customHeight="1">
      <c r="K453" s="11"/>
    </row>
    <row r="454" spans="11:11" ht="15.75" customHeight="1">
      <c r="K454" s="11"/>
    </row>
    <row r="455" spans="11:11" ht="15.75" customHeight="1">
      <c r="K455" s="11"/>
    </row>
    <row r="456" spans="11:11" ht="15.75" customHeight="1">
      <c r="K456" s="11"/>
    </row>
    <row r="457" spans="11:11" ht="15.75" customHeight="1">
      <c r="K457" s="11"/>
    </row>
    <row r="458" spans="11:11" ht="15.75" customHeight="1">
      <c r="K458" s="11"/>
    </row>
    <row r="459" spans="11:11" ht="15.75" customHeight="1">
      <c r="K459" s="11"/>
    </row>
    <row r="460" spans="11:11" ht="15.75" customHeight="1">
      <c r="K460" s="11"/>
    </row>
    <row r="461" spans="11:11" ht="15.75" customHeight="1">
      <c r="K461" s="11"/>
    </row>
    <row r="462" spans="11:11" ht="15.75" customHeight="1">
      <c r="K462" s="11"/>
    </row>
    <row r="463" spans="11:11" ht="15.75" customHeight="1">
      <c r="K463" s="11"/>
    </row>
    <row r="464" spans="11:11" ht="15.75" customHeight="1">
      <c r="K464" s="11"/>
    </row>
    <row r="465" spans="11:11" ht="15.75" customHeight="1">
      <c r="K465" s="11"/>
    </row>
    <row r="466" spans="11:11" ht="15.75" customHeight="1">
      <c r="K466" s="11"/>
    </row>
    <row r="467" spans="11:11" ht="15.75" customHeight="1">
      <c r="K467" s="11"/>
    </row>
    <row r="468" spans="11:11" ht="15.75" customHeight="1">
      <c r="K468" s="11"/>
    </row>
    <row r="469" spans="11:11" ht="15.75" customHeight="1">
      <c r="K469" s="11"/>
    </row>
    <row r="470" spans="11:11" ht="15.75" customHeight="1">
      <c r="K470" s="11"/>
    </row>
    <row r="471" spans="11:11" ht="15.75" customHeight="1">
      <c r="K471" s="11"/>
    </row>
    <row r="472" spans="11:11" ht="15.75" customHeight="1">
      <c r="K472" s="11"/>
    </row>
    <row r="473" spans="11:11" ht="15.75" customHeight="1">
      <c r="K473" s="11"/>
    </row>
    <row r="474" spans="11:11" ht="15.75" customHeight="1">
      <c r="K474" s="11"/>
    </row>
    <row r="475" spans="11:11" ht="15.75" customHeight="1">
      <c r="K475" s="11"/>
    </row>
    <row r="476" spans="11:11" ht="15.75" customHeight="1">
      <c r="K476" s="11"/>
    </row>
    <row r="477" spans="11:11" ht="15.75" customHeight="1">
      <c r="K477" s="11"/>
    </row>
    <row r="478" spans="11:11" ht="15.75" customHeight="1">
      <c r="K478" s="11"/>
    </row>
    <row r="479" spans="11:11" ht="15.75" customHeight="1">
      <c r="K479" s="11"/>
    </row>
    <row r="480" spans="11:11" ht="15.75" customHeight="1">
      <c r="K480" s="11"/>
    </row>
    <row r="481" spans="11:11" ht="15.75" customHeight="1">
      <c r="K481" s="11"/>
    </row>
    <row r="482" spans="11:11" ht="15.75" customHeight="1">
      <c r="K482" s="11"/>
    </row>
    <row r="483" spans="11:11" ht="15.75" customHeight="1">
      <c r="K483" s="11"/>
    </row>
    <row r="484" spans="11:11" ht="15.75" customHeight="1">
      <c r="K484" s="11"/>
    </row>
    <row r="485" spans="11:11" ht="15.75" customHeight="1">
      <c r="K485" s="11"/>
    </row>
    <row r="486" spans="11:11" ht="15.75" customHeight="1">
      <c r="K486" s="11"/>
    </row>
    <row r="487" spans="11:11" ht="15.75" customHeight="1">
      <c r="K487" s="11"/>
    </row>
    <row r="488" spans="11:11" ht="15.75" customHeight="1">
      <c r="K488" s="11"/>
    </row>
    <row r="489" spans="11:11" ht="15.75" customHeight="1">
      <c r="K489" s="11"/>
    </row>
    <row r="490" spans="11:11" ht="15.75" customHeight="1">
      <c r="K490" s="11"/>
    </row>
    <row r="491" spans="11:11" ht="15.75" customHeight="1">
      <c r="K491" s="11"/>
    </row>
    <row r="492" spans="11:11" ht="15.75" customHeight="1">
      <c r="K492" s="11"/>
    </row>
    <row r="493" spans="11:11" ht="15.75" customHeight="1">
      <c r="K493" s="11"/>
    </row>
    <row r="494" spans="11:11" ht="15.75" customHeight="1">
      <c r="K494" s="11"/>
    </row>
    <row r="495" spans="11:11" ht="15.75" customHeight="1">
      <c r="K495" s="11"/>
    </row>
    <row r="496" spans="11:11" ht="15.75" customHeight="1">
      <c r="K496" s="11"/>
    </row>
    <row r="497" spans="11:11" ht="15.75" customHeight="1">
      <c r="K497" s="11"/>
    </row>
    <row r="498" spans="11:11" ht="15.75" customHeight="1">
      <c r="K498" s="11"/>
    </row>
    <row r="499" spans="11:11" ht="15.75" customHeight="1">
      <c r="K499" s="11"/>
    </row>
    <row r="500" spans="11:11" ht="15.75" customHeight="1">
      <c r="K500" s="11"/>
    </row>
    <row r="501" spans="11:11" ht="15.75" customHeight="1">
      <c r="K501" s="11"/>
    </row>
    <row r="502" spans="11:11" ht="15.75" customHeight="1">
      <c r="K502" s="11"/>
    </row>
    <row r="503" spans="11:11" ht="15.75" customHeight="1">
      <c r="K503" s="11"/>
    </row>
    <row r="504" spans="11:11" ht="15.75" customHeight="1">
      <c r="K504" s="11"/>
    </row>
    <row r="505" spans="11:11" ht="15.75" customHeight="1">
      <c r="K505" s="11"/>
    </row>
    <row r="506" spans="11:11" ht="15.75" customHeight="1">
      <c r="K506" s="11"/>
    </row>
    <row r="507" spans="11:11" ht="15.75" customHeight="1">
      <c r="K507" s="11"/>
    </row>
    <row r="508" spans="11:11" ht="15.75" customHeight="1">
      <c r="K508" s="11"/>
    </row>
    <row r="509" spans="11:11" ht="15.75" customHeight="1">
      <c r="K509" s="11"/>
    </row>
    <row r="510" spans="11:11" ht="15.75" customHeight="1">
      <c r="K510" s="11"/>
    </row>
    <row r="511" spans="11:11" ht="15.75" customHeight="1">
      <c r="K511" s="11"/>
    </row>
    <row r="512" spans="11:11" ht="15.75" customHeight="1">
      <c r="K512" s="11"/>
    </row>
    <row r="513" spans="11:11" ht="15.75" customHeight="1">
      <c r="K513" s="11"/>
    </row>
    <row r="514" spans="11:11" ht="15.75" customHeight="1">
      <c r="K514" s="11"/>
    </row>
    <row r="515" spans="11:11" ht="15.75" customHeight="1">
      <c r="K515" s="11"/>
    </row>
    <row r="516" spans="11:11" ht="15.75" customHeight="1">
      <c r="K516" s="11"/>
    </row>
    <row r="517" spans="11:11" ht="15.75" customHeight="1">
      <c r="K517" s="11"/>
    </row>
    <row r="518" spans="11:11" ht="15.75" customHeight="1">
      <c r="K518" s="11"/>
    </row>
    <row r="519" spans="11:11" ht="15.75" customHeight="1">
      <c r="K519" s="11"/>
    </row>
    <row r="520" spans="11:11" ht="15.75" customHeight="1">
      <c r="K520" s="11"/>
    </row>
    <row r="521" spans="11:11" ht="15.75" customHeight="1">
      <c r="K521" s="11"/>
    </row>
    <row r="522" spans="11:11" ht="15.75" customHeight="1">
      <c r="K522" s="11"/>
    </row>
    <row r="523" spans="11:11" ht="15.75" customHeight="1">
      <c r="K523" s="11"/>
    </row>
    <row r="524" spans="11:11" ht="15.75" customHeight="1">
      <c r="K524" s="11"/>
    </row>
    <row r="525" spans="11:11" ht="15.75" customHeight="1">
      <c r="K525" s="11"/>
    </row>
    <row r="526" spans="11:11" ht="15.75" customHeight="1">
      <c r="K526" s="11"/>
    </row>
    <row r="527" spans="11:11" ht="15.75" customHeight="1">
      <c r="K527" s="11"/>
    </row>
    <row r="528" spans="11:11" ht="15.75" customHeight="1">
      <c r="K528" s="11"/>
    </row>
    <row r="529" spans="11:11" ht="15.75" customHeight="1">
      <c r="K529" s="11"/>
    </row>
    <row r="530" spans="11:11" ht="15.75" customHeight="1">
      <c r="K530" s="11"/>
    </row>
    <row r="531" spans="11:11" ht="15.75" customHeight="1">
      <c r="K531" s="11"/>
    </row>
    <row r="532" spans="11:11" ht="15.75" customHeight="1">
      <c r="K532" s="11"/>
    </row>
    <row r="533" spans="11:11" ht="15.75" customHeight="1">
      <c r="K533" s="11"/>
    </row>
    <row r="534" spans="11:11" ht="15.75" customHeight="1">
      <c r="K534" s="11"/>
    </row>
    <row r="535" spans="11:11" ht="15.75" customHeight="1">
      <c r="K535" s="11"/>
    </row>
    <row r="536" spans="11:11" ht="15.75" customHeight="1">
      <c r="K536" s="11"/>
    </row>
    <row r="537" spans="11:11" ht="15.75" customHeight="1">
      <c r="K537" s="11"/>
    </row>
    <row r="538" spans="11:11" ht="15.75" customHeight="1">
      <c r="K538" s="11"/>
    </row>
    <row r="539" spans="11:11" ht="15.75" customHeight="1">
      <c r="K539" s="11"/>
    </row>
    <row r="540" spans="11:11" ht="15.75" customHeight="1">
      <c r="K540" s="11"/>
    </row>
    <row r="541" spans="11:11" ht="15.75" customHeight="1">
      <c r="K541" s="11"/>
    </row>
    <row r="542" spans="11:11" ht="15.75" customHeight="1">
      <c r="K542" s="11"/>
    </row>
    <row r="543" spans="11:11" ht="15.75" customHeight="1">
      <c r="K543" s="11"/>
    </row>
    <row r="544" spans="11:11" ht="15.75" customHeight="1">
      <c r="K544" s="11"/>
    </row>
    <row r="545" spans="11:11" ht="15.75" customHeight="1">
      <c r="K545" s="11"/>
    </row>
    <row r="546" spans="11:11" ht="15.75" customHeight="1">
      <c r="K546" s="11"/>
    </row>
    <row r="547" spans="11:11" ht="15.75" customHeight="1">
      <c r="K547" s="11"/>
    </row>
    <row r="548" spans="11:11" ht="15.75" customHeight="1">
      <c r="K548" s="11"/>
    </row>
    <row r="549" spans="11:11" ht="15.75" customHeight="1">
      <c r="K549" s="11"/>
    </row>
    <row r="550" spans="11:11" ht="15.75" customHeight="1">
      <c r="K550" s="11"/>
    </row>
    <row r="551" spans="11:11" ht="15.75" customHeight="1">
      <c r="K551" s="11"/>
    </row>
    <row r="552" spans="11:11" ht="15.75" customHeight="1">
      <c r="K552" s="11"/>
    </row>
    <row r="553" spans="11:11" ht="15.75" customHeight="1">
      <c r="K553" s="11"/>
    </row>
    <row r="554" spans="11:11" ht="15.75" customHeight="1">
      <c r="K554" s="11"/>
    </row>
    <row r="555" spans="11:11" ht="15.75" customHeight="1">
      <c r="K555" s="11"/>
    </row>
    <row r="556" spans="11:11" ht="15.75" customHeight="1">
      <c r="K556" s="11"/>
    </row>
    <row r="557" spans="11:11" ht="15.75" customHeight="1">
      <c r="K557" s="11"/>
    </row>
    <row r="558" spans="11:11" ht="15.75" customHeight="1">
      <c r="K558" s="11"/>
    </row>
    <row r="559" spans="11:11" ht="15.75" customHeight="1">
      <c r="K559" s="11"/>
    </row>
    <row r="560" spans="11:11" ht="15.75" customHeight="1">
      <c r="K560" s="11"/>
    </row>
    <row r="561" spans="11:11" ht="15.75" customHeight="1">
      <c r="K561" s="11"/>
    </row>
    <row r="562" spans="11:11" ht="15.75" customHeight="1">
      <c r="K562" s="11"/>
    </row>
    <row r="563" spans="11:11" ht="15.75" customHeight="1">
      <c r="K563" s="11"/>
    </row>
    <row r="564" spans="11:11" ht="15.75" customHeight="1">
      <c r="K564" s="11"/>
    </row>
    <row r="565" spans="11:11" ht="15.75" customHeight="1">
      <c r="K565" s="11"/>
    </row>
    <row r="566" spans="11:11" ht="15.75" customHeight="1">
      <c r="K566" s="11"/>
    </row>
    <row r="567" spans="11:11" ht="15.75" customHeight="1">
      <c r="K567" s="11"/>
    </row>
    <row r="568" spans="11:11" ht="15.75" customHeight="1">
      <c r="K568" s="11"/>
    </row>
    <row r="569" spans="11:11" ht="15.75" customHeight="1">
      <c r="K569" s="11"/>
    </row>
    <row r="570" spans="11:11" ht="15.75" customHeight="1">
      <c r="K570" s="11"/>
    </row>
    <row r="571" spans="11:11" ht="15.75" customHeight="1">
      <c r="K571" s="11"/>
    </row>
    <row r="572" spans="11:11" ht="15.75" customHeight="1">
      <c r="K572" s="11"/>
    </row>
    <row r="573" spans="11:11" ht="15.75" customHeight="1">
      <c r="K573" s="11"/>
    </row>
    <row r="574" spans="11:11" ht="15.75" customHeight="1">
      <c r="K574" s="11"/>
    </row>
    <row r="575" spans="11:11" ht="15.75" customHeight="1">
      <c r="K575" s="11"/>
    </row>
    <row r="576" spans="11:11" ht="15.75" customHeight="1">
      <c r="K576" s="11"/>
    </row>
    <row r="577" spans="11:11" ht="15.75" customHeight="1">
      <c r="K577" s="11"/>
    </row>
    <row r="578" spans="11:11" ht="15.75" customHeight="1">
      <c r="K578" s="11"/>
    </row>
    <row r="579" spans="11:11" ht="15.75" customHeight="1">
      <c r="K579" s="11"/>
    </row>
    <row r="580" spans="11:11" ht="15.75" customHeight="1">
      <c r="K580" s="11"/>
    </row>
    <row r="581" spans="11:11" ht="15.75" customHeight="1">
      <c r="K581" s="11"/>
    </row>
    <row r="582" spans="11:11" ht="15.75" customHeight="1">
      <c r="K582" s="11"/>
    </row>
    <row r="583" spans="11:11" ht="15.75" customHeight="1">
      <c r="K583" s="11"/>
    </row>
    <row r="584" spans="11:11" ht="15.75" customHeight="1">
      <c r="K584" s="11"/>
    </row>
    <row r="585" spans="11:11" ht="15.75" customHeight="1">
      <c r="K585" s="11"/>
    </row>
    <row r="586" spans="11:11" ht="15.75" customHeight="1">
      <c r="K586" s="11"/>
    </row>
    <row r="587" spans="11:11" ht="15.75" customHeight="1">
      <c r="K587" s="11"/>
    </row>
    <row r="588" spans="11:11" ht="15.75" customHeight="1">
      <c r="K588" s="11"/>
    </row>
    <row r="589" spans="11:11" ht="15.75" customHeight="1">
      <c r="K589" s="11"/>
    </row>
    <row r="590" spans="11:11" ht="15.75" customHeight="1">
      <c r="K590" s="11"/>
    </row>
    <row r="591" spans="11:11" ht="15.75" customHeight="1">
      <c r="K591" s="11"/>
    </row>
    <row r="592" spans="11:11" ht="15.75" customHeight="1">
      <c r="K592" s="11"/>
    </row>
    <row r="593" spans="11:11" ht="15.75" customHeight="1">
      <c r="K593" s="11"/>
    </row>
    <row r="594" spans="11:11" ht="15.75" customHeight="1">
      <c r="K594" s="11"/>
    </row>
    <row r="595" spans="11:11" ht="15.75" customHeight="1">
      <c r="K595" s="11"/>
    </row>
    <row r="596" spans="11:11" ht="15.75" customHeight="1">
      <c r="K596" s="11"/>
    </row>
    <row r="597" spans="11:11" ht="15.75" customHeight="1">
      <c r="K597" s="11"/>
    </row>
    <row r="598" spans="11:11" ht="15.75" customHeight="1">
      <c r="K598" s="11"/>
    </row>
    <row r="599" spans="11:11" ht="15.75" customHeight="1">
      <c r="K599" s="11"/>
    </row>
    <row r="600" spans="11:11" ht="15.75" customHeight="1">
      <c r="K600" s="11"/>
    </row>
    <row r="601" spans="11:11" ht="15.75" customHeight="1">
      <c r="K601" s="11"/>
    </row>
    <row r="602" spans="11:11" ht="15.75" customHeight="1">
      <c r="K602" s="11"/>
    </row>
    <row r="603" spans="11:11" ht="15.75" customHeight="1">
      <c r="K603" s="11"/>
    </row>
    <row r="604" spans="11:11" ht="15.75" customHeight="1">
      <c r="K604" s="11"/>
    </row>
    <row r="605" spans="11:11" ht="15.75" customHeight="1">
      <c r="K605" s="11"/>
    </row>
    <row r="606" spans="11:11" ht="15.75" customHeight="1">
      <c r="K606" s="11"/>
    </row>
    <row r="607" spans="11:11" ht="15.75" customHeight="1">
      <c r="K607" s="11"/>
    </row>
    <row r="608" spans="11:11" ht="15.75" customHeight="1">
      <c r="K608" s="11"/>
    </row>
    <row r="609" spans="11:11" ht="15.75" customHeight="1">
      <c r="K609" s="11"/>
    </row>
    <row r="610" spans="11:11" ht="15.75" customHeight="1">
      <c r="K610" s="11"/>
    </row>
    <row r="611" spans="11:11" ht="15.75" customHeight="1">
      <c r="K611" s="11"/>
    </row>
    <row r="612" spans="11:11" ht="15.75" customHeight="1">
      <c r="K612" s="11"/>
    </row>
    <row r="613" spans="11:11" ht="15.75" customHeight="1">
      <c r="K613" s="11"/>
    </row>
    <row r="614" spans="11:11" ht="15.75" customHeight="1">
      <c r="K614" s="11"/>
    </row>
    <row r="615" spans="11:11" ht="15.75" customHeight="1">
      <c r="K615" s="11"/>
    </row>
    <row r="616" spans="11:11" ht="15.75" customHeight="1">
      <c r="K616" s="11"/>
    </row>
    <row r="617" spans="11:11" ht="15.75" customHeight="1">
      <c r="K617" s="11"/>
    </row>
    <row r="618" spans="11:11" ht="15.75" customHeight="1">
      <c r="K618" s="11"/>
    </row>
    <row r="619" spans="11:11" ht="15.75" customHeight="1">
      <c r="K619" s="11"/>
    </row>
    <row r="620" spans="11:11" ht="15.75" customHeight="1">
      <c r="K620" s="11"/>
    </row>
    <row r="621" spans="11:11" ht="15.75" customHeight="1">
      <c r="K621" s="11"/>
    </row>
    <row r="622" spans="11:11" ht="15.75" customHeight="1">
      <c r="K622" s="11"/>
    </row>
    <row r="623" spans="11:11" ht="15.75" customHeight="1">
      <c r="K623" s="11"/>
    </row>
    <row r="624" spans="11:11" ht="15.75" customHeight="1">
      <c r="K624" s="11"/>
    </row>
    <row r="625" spans="11:11" ht="15.75" customHeight="1">
      <c r="K625" s="11"/>
    </row>
    <row r="626" spans="11:11" ht="15.75" customHeight="1">
      <c r="K626" s="11"/>
    </row>
    <row r="627" spans="11:11" ht="15.75" customHeight="1">
      <c r="K627" s="11"/>
    </row>
    <row r="628" spans="11:11" ht="15.75" customHeight="1">
      <c r="K628" s="11"/>
    </row>
    <row r="629" spans="11:11" ht="15.75" customHeight="1">
      <c r="K629" s="11"/>
    </row>
    <row r="630" spans="11:11" ht="15.75" customHeight="1">
      <c r="K630" s="11"/>
    </row>
    <row r="631" spans="11:11" ht="15.75" customHeight="1">
      <c r="K631" s="11"/>
    </row>
    <row r="632" spans="11:11" ht="15.75" customHeight="1">
      <c r="K632" s="11"/>
    </row>
    <row r="633" spans="11:11" ht="15.75" customHeight="1">
      <c r="K633" s="11"/>
    </row>
    <row r="634" spans="11:11" ht="15.75" customHeight="1">
      <c r="K634" s="11"/>
    </row>
    <row r="635" spans="11:11" ht="15.75" customHeight="1">
      <c r="K635" s="11"/>
    </row>
    <row r="636" spans="11:11" ht="15.75" customHeight="1">
      <c r="K636" s="11"/>
    </row>
    <row r="637" spans="11:11" ht="15.75" customHeight="1">
      <c r="K637" s="11"/>
    </row>
    <row r="638" spans="11:11" ht="15.75" customHeight="1">
      <c r="K638" s="11"/>
    </row>
    <row r="639" spans="11:11" ht="15.75" customHeight="1">
      <c r="K639" s="11"/>
    </row>
    <row r="640" spans="11:11" ht="15.75" customHeight="1">
      <c r="K640" s="11"/>
    </row>
    <row r="641" spans="11:11" ht="15.75" customHeight="1">
      <c r="K641" s="11"/>
    </row>
    <row r="642" spans="11:11" ht="15.75" customHeight="1">
      <c r="K642" s="11"/>
    </row>
    <row r="643" spans="11:11" ht="15.75" customHeight="1">
      <c r="K643" s="11"/>
    </row>
    <row r="644" spans="11:11" ht="15.75" customHeight="1">
      <c r="K644" s="11"/>
    </row>
    <row r="645" spans="11:11" ht="15.75" customHeight="1">
      <c r="K645" s="11"/>
    </row>
    <row r="646" spans="11:11" ht="15.75" customHeight="1">
      <c r="K646" s="11"/>
    </row>
    <row r="647" spans="11:11" ht="15.75" customHeight="1">
      <c r="K647" s="11"/>
    </row>
    <row r="648" spans="11:11" ht="15.75" customHeight="1">
      <c r="K648" s="11"/>
    </row>
    <row r="649" spans="11:11" ht="15.75" customHeight="1">
      <c r="K649" s="11"/>
    </row>
    <row r="650" spans="11:11" ht="15.75" customHeight="1">
      <c r="K650" s="11"/>
    </row>
    <row r="651" spans="11:11" ht="15.75" customHeight="1">
      <c r="K651" s="11"/>
    </row>
    <row r="652" spans="11:11" ht="15.75" customHeight="1">
      <c r="K652" s="11"/>
    </row>
    <row r="653" spans="11:11" ht="15.75" customHeight="1">
      <c r="K653" s="11"/>
    </row>
    <row r="654" spans="11:11" ht="15.75" customHeight="1">
      <c r="K654" s="11"/>
    </row>
    <row r="655" spans="11:11" ht="15.75" customHeight="1">
      <c r="K655" s="11"/>
    </row>
    <row r="656" spans="11:11" ht="15.75" customHeight="1">
      <c r="K656" s="11"/>
    </row>
    <row r="657" spans="11:11" ht="15.75" customHeight="1">
      <c r="K657" s="11"/>
    </row>
    <row r="658" spans="11:11" ht="15.75" customHeight="1">
      <c r="K658" s="11"/>
    </row>
    <row r="659" spans="11:11" ht="15.75" customHeight="1">
      <c r="K659" s="11"/>
    </row>
    <row r="660" spans="11:11" ht="15.75" customHeight="1">
      <c r="K660" s="11"/>
    </row>
    <row r="661" spans="11:11" ht="15.75" customHeight="1">
      <c r="K661" s="11"/>
    </row>
    <row r="662" spans="11:11" ht="15.75" customHeight="1">
      <c r="K662" s="11"/>
    </row>
    <row r="663" spans="11:11" ht="15.75" customHeight="1">
      <c r="K663" s="11"/>
    </row>
    <row r="664" spans="11:11" ht="15.75" customHeight="1">
      <c r="K664" s="11"/>
    </row>
    <row r="665" spans="11:11" ht="15.75" customHeight="1">
      <c r="K665" s="11"/>
    </row>
    <row r="666" spans="11:11" ht="15.75" customHeight="1">
      <c r="K666" s="11"/>
    </row>
    <row r="667" spans="11:11" ht="15.75" customHeight="1">
      <c r="K667" s="11"/>
    </row>
    <row r="668" spans="11:11" ht="15.75" customHeight="1">
      <c r="K668" s="11"/>
    </row>
    <row r="669" spans="11:11" ht="15.75" customHeight="1">
      <c r="K669" s="11"/>
    </row>
    <row r="670" spans="11:11" ht="15.75" customHeight="1">
      <c r="K670" s="11"/>
    </row>
    <row r="671" spans="11:11" ht="15.75" customHeight="1">
      <c r="K671" s="11"/>
    </row>
    <row r="672" spans="11:11" ht="15.75" customHeight="1">
      <c r="K672" s="11"/>
    </row>
    <row r="673" spans="11:11" ht="15.75" customHeight="1">
      <c r="K673" s="11"/>
    </row>
    <row r="674" spans="11:11" ht="15.75" customHeight="1">
      <c r="K674" s="11"/>
    </row>
    <row r="675" spans="11:11" ht="15.75" customHeight="1">
      <c r="K675" s="11"/>
    </row>
    <row r="676" spans="11:11" ht="15.75" customHeight="1">
      <c r="K676" s="11"/>
    </row>
    <row r="677" spans="11:11" ht="15.75" customHeight="1">
      <c r="K677" s="11"/>
    </row>
    <row r="678" spans="11:11" ht="15.75" customHeight="1">
      <c r="K678" s="11"/>
    </row>
    <row r="679" spans="11:11" ht="15.75" customHeight="1">
      <c r="K679" s="11"/>
    </row>
    <row r="680" spans="11:11" ht="15.75" customHeight="1">
      <c r="K680" s="11"/>
    </row>
    <row r="681" spans="11:11" ht="15.75" customHeight="1">
      <c r="K681" s="11"/>
    </row>
    <row r="682" spans="11:11" ht="15.75" customHeight="1">
      <c r="K682" s="11"/>
    </row>
    <row r="683" spans="11:11" ht="15.75" customHeight="1">
      <c r="K683" s="11"/>
    </row>
    <row r="684" spans="11:11" ht="15.75" customHeight="1">
      <c r="K684" s="11"/>
    </row>
    <row r="685" spans="11:11" ht="15.75" customHeight="1">
      <c r="K685" s="11"/>
    </row>
    <row r="686" spans="11:11" ht="15.75" customHeight="1">
      <c r="K686" s="11"/>
    </row>
    <row r="687" spans="11:11" ht="15.75" customHeight="1">
      <c r="K687" s="11"/>
    </row>
    <row r="688" spans="11:11" ht="15.75" customHeight="1">
      <c r="K688" s="11"/>
    </row>
    <row r="689" spans="11:11" ht="15.75" customHeight="1">
      <c r="K689" s="11"/>
    </row>
    <row r="690" spans="11:11" ht="15.75" customHeight="1">
      <c r="K690" s="11"/>
    </row>
    <row r="691" spans="11:11" ht="15.75" customHeight="1">
      <c r="K691" s="11"/>
    </row>
    <row r="692" spans="11:11" ht="15.75" customHeight="1">
      <c r="K692" s="11"/>
    </row>
    <row r="693" spans="11:11" ht="15.75" customHeight="1">
      <c r="K693" s="11"/>
    </row>
    <row r="694" spans="11:11" ht="15.75" customHeight="1">
      <c r="K694" s="11"/>
    </row>
    <row r="695" spans="11:11" ht="15.75" customHeight="1">
      <c r="K695" s="11"/>
    </row>
    <row r="696" spans="11:11" ht="15.75" customHeight="1">
      <c r="K696" s="11"/>
    </row>
    <row r="697" spans="11:11" ht="15.75" customHeight="1">
      <c r="K697" s="11"/>
    </row>
    <row r="698" spans="11:11" ht="15.75" customHeight="1">
      <c r="K698" s="11"/>
    </row>
    <row r="699" spans="11:11" ht="15.75" customHeight="1">
      <c r="K699" s="11"/>
    </row>
    <row r="700" spans="11:11" ht="15.75" customHeight="1">
      <c r="K700" s="11"/>
    </row>
    <row r="701" spans="11:11" ht="15.75" customHeight="1">
      <c r="K701" s="11"/>
    </row>
    <row r="702" spans="11:11" ht="15.75" customHeight="1">
      <c r="K702" s="11"/>
    </row>
    <row r="703" spans="11:11" ht="15.75" customHeight="1">
      <c r="K703" s="11"/>
    </row>
    <row r="704" spans="11:11" ht="15.75" customHeight="1">
      <c r="K704" s="11"/>
    </row>
    <row r="705" spans="11:11" ht="15.75" customHeight="1">
      <c r="K705" s="11"/>
    </row>
    <row r="706" spans="11:11" ht="15.75" customHeight="1">
      <c r="K706" s="11"/>
    </row>
    <row r="707" spans="11:11" ht="15.75" customHeight="1">
      <c r="K707" s="11"/>
    </row>
    <row r="708" spans="11:11" ht="15.75" customHeight="1">
      <c r="K708" s="11"/>
    </row>
    <row r="709" spans="11:11" ht="15.75" customHeight="1">
      <c r="K709" s="11"/>
    </row>
    <row r="710" spans="11:11" ht="15.75" customHeight="1">
      <c r="K710" s="11"/>
    </row>
    <row r="711" spans="11:11" ht="15.75" customHeight="1">
      <c r="K711" s="11"/>
    </row>
    <row r="712" spans="11:11" ht="15.75" customHeight="1">
      <c r="K712" s="11"/>
    </row>
    <row r="713" spans="11:11" ht="15.75" customHeight="1">
      <c r="K713" s="11"/>
    </row>
    <row r="714" spans="11:11" ht="15.75" customHeight="1">
      <c r="K714" s="11"/>
    </row>
    <row r="715" spans="11:11" ht="15.75" customHeight="1">
      <c r="K715" s="11"/>
    </row>
    <row r="716" spans="11:11" ht="15.75" customHeight="1">
      <c r="K716" s="11"/>
    </row>
    <row r="717" spans="11:11" ht="15.75" customHeight="1">
      <c r="K717" s="11"/>
    </row>
    <row r="718" spans="11:11" ht="15.75" customHeight="1">
      <c r="K718" s="11"/>
    </row>
    <row r="719" spans="11:11" ht="15.75" customHeight="1">
      <c r="K719" s="11"/>
    </row>
    <row r="720" spans="11:11" ht="15.75" customHeight="1">
      <c r="K720" s="11"/>
    </row>
    <row r="721" spans="11:11" ht="15.75" customHeight="1">
      <c r="K721" s="11"/>
    </row>
    <row r="722" spans="11:11" ht="15.75" customHeight="1">
      <c r="K722" s="11"/>
    </row>
    <row r="723" spans="11:11" ht="15.75" customHeight="1">
      <c r="K723" s="11"/>
    </row>
    <row r="724" spans="11:11" ht="15.75" customHeight="1">
      <c r="K724" s="11"/>
    </row>
    <row r="725" spans="11:11" ht="15.75" customHeight="1">
      <c r="K725" s="11"/>
    </row>
    <row r="726" spans="11:11" ht="15.75" customHeight="1">
      <c r="K726" s="11"/>
    </row>
    <row r="727" spans="11:11" ht="15.75" customHeight="1">
      <c r="K727" s="11"/>
    </row>
    <row r="728" spans="11:11" ht="15.75" customHeight="1">
      <c r="K728" s="11"/>
    </row>
    <row r="729" spans="11:11" ht="15.75" customHeight="1">
      <c r="K729" s="11"/>
    </row>
    <row r="730" spans="11:11" ht="15.75" customHeight="1">
      <c r="K730" s="11"/>
    </row>
    <row r="731" spans="11:11" ht="15.75" customHeight="1">
      <c r="K731" s="11"/>
    </row>
    <row r="732" spans="11:11" ht="15.75" customHeight="1">
      <c r="K732" s="11"/>
    </row>
    <row r="733" spans="11:11" ht="15.75" customHeight="1">
      <c r="K733" s="11"/>
    </row>
    <row r="734" spans="11:11" ht="15.75" customHeight="1">
      <c r="K734" s="11"/>
    </row>
    <row r="735" spans="11:11" ht="15.75" customHeight="1">
      <c r="K735" s="11"/>
    </row>
    <row r="736" spans="11:11" ht="15.75" customHeight="1">
      <c r="K736" s="11"/>
    </row>
    <row r="737" spans="11:11" ht="15.75" customHeight="1">
      <c r="K737" s="11"/>
    </row>
    <row r="738" spans="11:11" ht="15.75" customHeight="1">
      <c r="K738" s="11"/>
    </row>
    <row r="739" spans="11:11" ht="15.75" customHeight="1">
      <c r="K739" s="11"/>
    </row>
    <row r="740" spans="11:11" ht="15.75" customHeight="1">
      <c r="K740" s="11"/>
    </row>
    <row r="741" spans="11:11" ht="15.75" customHeight="1">
      <c r="K741" s="11"/>
    </row>
    <row r="742" spans="11:11" ht="15.75" customHeight="1">
      <c r="K742" s="11"/>
    </row>
    <row r="743" spans="11:11" ht="15.75" customHeight="1">
      <c r="K743" s="11"/>
    </row>
    <row r="744" spans="11:11" ht="15.75" customHeight="1">
      <c r="K744" s="11"/>
    </row>
    <row r="745" spans="11:11" ht="15.75" customHeight="1">
      <c r="K745" s="11"/>
    </row>
    <row r="746" spans="11:11" ht="15.75" customHeight="1">
      <c r="K746" s="11"/>
    </row>
    <row r="747" spans="11:11" ht="15.75" customHeight="1">
      <c r="K747" s="11"/>
    </row>
    <row r="748" spans="11:11" ht="15.75" customHeight="1">
      <c r="K748" s="11"/>
    </row>
    <row r="749" spans="11:11" ht="15.75" customHeight="1">
      <c r="K749" s="11"/>
    </row>
    <row r="750" spans="11:11" ht="15.75" customHeight="1">
      <c r="K750" s="11"/>
    </row>
    <row r="751" spans="11:11" ht="15.75" customHeight="1">
      <c r="K751" s="11"/>
    </row>
    <row r="752" spans="11:11" ht="15.75" customHeight="1">
      <c r="K752" s="11"/>
    </row>
    <row r="753" spans="11:11" ht="15.75" customHeight="1">
      <c r="K753" s="11"/>
    </row>
    <row r="754" spans="11:11" ht="15.75" customHeight="1">
      <c r="K754" s="11"/>
    </row>
    <row r="755" spans="11:11" ht="15.75" customHeight="1">
      <c r="K755" s="11"/>
    </row>
    <row r="756" spans="11:11" ht="15.75" customHeight="1">
      <c r="K756" s="11"/>
    </row>
    <row r="757" spans="11:11" ht="15.75" customHeight="1">
      <c r="K757" s="11"/>
    </row>
    <row r="758" spans="11:11" ht="15.75" customHeight="1">
      <c r="K758" s="11"/>
    </row>
    <row r="759" spans="11:11" ht="15.75" customHeight="1">
      <c r="K759" s="11"/>
    </row>
    <row r="760" spans="11:11" ht="15.75" customHeight="1">
      <c r="K760" s="11"/>
    </row>
    <row r="761" spans="11:11" ht="15.75" customHeight="1">
      <c r="K761" s="11"/>
    </row>
    <row r="762" spans="11:11" ht="15.75" customHeight="1">
      <c r="K762" s="11"/>
    </row>
    <row r="763" spans="11:11" ht="15.75" customHeight="1">
      <c r="K763" s="11"/>
    </row>
    <row r="764" spans="11:11" ht="15.75" customHeight="1">
      <c r="K764" s="11"/>
    </row>
    <row r="765" spans="11:11" ht="15.75" customHeight="1">
      <c r="K765" s="11"/>
    </row>
    <row r="766" spans="11:11" ht="15.75" customHeight="1">
      <c r="K766" s="11"/>
    </row>
    <row r="767" spans="11:11" ht="15.75" customHeight="1">
      <c r="K767" s="11"/>
    </row>
    <row r="768" spans="11:11" ht="15.75" customHeight="1">
      <c r="K768" s="11"/>
    </row>
    <row r="769" spans="11:11" ht="15.75" customHeight="1">
      <c r="K769" s="11"/>
    </row>
    <row r="770" spans="11:11" ht="15.75" customHeight="1">
      <c r="K770" s="11"/>
    </row>
    <row r="771" spans="11:11" ht="15.75" customHeight="1">
      <c r="K771" s="11"/>
    </row>
    <row r="772" spans="11:11" ht="15.75" customHeight="1">
      <c r="K772" s="11"/>
    </row>
    <row r="773" spans="11:11" ht="15.75" customHeight="1">
      <c r="K773" s="11"/>
    </row>
    <row r="774" spans="11:11" ht="15.75" customHeight="1">
      <c r="K774" s="11"/>
    </row>
    <row r="775" spans="11:11" ht="15.75" customHeight="1">
      <c r="K775" s="11"/>
    </row>
    <row r="776" spans="11:11" ht="15.75" customHeight="1">
      <c r="K776" s="11"/>
    </row>
    <row r="777" spans="11:11" ht="15.75" customHeight="1">
      <c r="K777" s="11"/>
    </row>
    <row r="778" spans="11:11" ht="15.75" customHeight="1">
      <c r="K778" s="11"/>
    </row>
    <row r="779" spans="11:11" ht="15.75" customHeight="1">
      <c r="K779" s="11"/>
    </row>
    <row r="780" spans="11:11" ht="15.75" customHeight="1">
      <c r="K780" s="11"/>
    </row>
    <row r="781" spans="11:11" ht="15.75" customHeight="1">
      <c r="K781" s="11"/>
    </row>
    <row r="782" spans="11:11" ht="15.75" customHeight="1">
      <c r="K782" s="11"/>
    </row>
    <row r="783" spans="11:11" ht="15.75" customHeight="1">
      <c r="K783" s="11"/>
    </row>
    <row r="784" spans="11:11" ht="15.75" customHeight="1">
      <c r="K784" s="11"/>
    </row>
    <row r="785" spans="11:11" ht="15.75" customHeight="1">
      <c r="K785" s="11"/>
    </row>
    <row r="786" spans="11:11" ht="15.75" customHeight="1">
      <c r="K786" s="11"/>
    </row>
    <row r="787" spans="11:11" ht="15.75" customHeight="1">
      <c r="K787" s="11"/>
    </row>
    <row r="788" spans="11:11" ht="15.75" customHeight="1">
      <c r="K788" s="11"/>
    </row>
    <row r="789" spans="11:11" ht="15.75" customHeight="1">
      <c r="K789" s="11"/>
    </row>
    <row r="790" spans="11:11" ht="15.75" customHeight="1">
      <c r="K790" s="11"/>
    </row>
    <row r="791" spans="11:11" ht="15.75" customHeight="1">
      <c r="K791" s="11"/>
    </row>
    <row r="792" spans="11:11" ht="15.75" customHeight="1">
      <c r="K792" s="11"/>
    </row>
    <row r="793" spans="11:11" ht="15.75" customHeight="1">
      <c r="K793" s="11"/>
    </row>
    <row r="794" spans="11:11" ht="15.75" customHeight="1">
      <c r="K794" s="11"/>
    </row>
    <row r="795" spans="11:11" ht="15.75" customHeight="1">
      <c r="K795" s="11"/>
    </row>
    <row r="796" spans="11:11" ht="15.75" customHeight="1">
      <c r="K796" s="11"/>
    </row>
    <row r="797" spans="11:11" ht="15.75" customHeight="1">
      <c r="K797" s="11"/>
    </row>
    <row r="798" spans="11:11" ht="15.75" customHeight="1">
      <c r="K798" s="11"/>
    </row>
    <row r="799" spans="11:11" ht="15.75" customHeight="1">
      <c r="K799" s="11"/>
    </row>
    <row r="800" spans="11:11" ht="15.75" customHeight="1">
      <c r="K800" s="11"/>
    </row>
    <row r="801" spans="11:11" ht="15.75" customHeight="1">
      <c r="K801" s="11"/>
    </row>
    <row r="802" spans="11:11" ht="15.75" customHeight="1">
      <c r="K802" s="11"/>
    </row>
    <row r="803" spans="11:11" ht="15.75" customHeight="1">
      <c r="K803" s="11"/>
    </row>
    <row r="804" spans="11:11" ht="15.75" customHeight="1">
      <c r="K804" s="11"/>
    </row>
    <row r="805" spans="11:11" ht="15.75" customHeight="1">
      <c r="K805" s="11"/>
    </row>
    <row r="806" spans="11:11" ht="15.75" customHeight="1">
      <c r="K806" s="11"/>
    </row>
    <row r="807" spans="11:11" ht="15.75" customHeight="1">
      <c r="K807" s="11"/>
    </row>
    <row r="808" spans="11:11" ht="15.75" customHeight="1">
      <c r="K808" s="11"/>
    </row>
    <row r="809" spans="11:11" ht="15.75" customHeight="1">
      <c r="K809" s="11"/>
    </row>
    <row r="810" spans="11:11" ht="15.75" customHeight="1">
      <c r="K810" s="11"/>
    </row>
    <row r="811" spans="11:11" ht="15.75" customHeight="1">
      <c r="K811" s="11"/>
    </row>
    <row r="812" spans="11:11" ht="15.75" customHeight="1">
      <c r="K812" s="11"/>
    </row>
    <row r="813" spans="11:11" ht="15.75" customHeight="1">
      <c r="K813" s="11"/>
    </row>
    <row r="814" spans="11:11" ht="15.75" customHeight="1">
      <c r="K814" s="11"/>
    </row>
    <row r="815" spans="11:11" ht="15.75" customHeight="1">
      <c r="K815" s="11"/>
    </row>
    <row r="816" spans="11:11" ht="15.75" customHeight="1">
      <c r="K816" s="11"/>
    </row>
    <row r="817" spans="11:11" ht="15.75" customHeight="1">
      <c r="K817" s="11"/>
    </row>
    <row r="818" spans="11:11" ht="15.75" customHeight="1">
      <c r="K818" s="11"/>
    </row>
    <row r="819" spans="11:11" ht="15.75" customHeight="1">
      <c r="K819" s="11"/>
    </row>
    <row r="820" spans="11:11" ht="15.75" customHeight="1">
      <c r="K820" s="11"/>
    </row>
    <row r="821" spans="11:11" ht="15.75" customHeight="1">
      <c r="K821" s="11"/>
    </row>
    <row r="822" spans="11:11" ht="15.75" customHeight="1">
      <c r="K822" s="11"/>
    </row>
    <row r="823" spans="11:11" ht="15.75" customHeight="1">
      <c r="K823" s="11"/>
    </row>
    <row r="824" spans="11:11" ht="15.75" customHeight="1">
      <c r="K824" s="11"/>
    </row>
    <row r="825" spans="11:11" ht="15.75" customHeight="1">
      <c r="K825" s="11"/>
    </row>
    <row r="826" spans="11:11" ht="15.75" customHeight="1">
      <c r="K826" s="11"/>
    </row>
    <row r="827" spans="11:11" ht="15.75" customHeight="1">
      <c r="K827" s="11"/>
    </row>
    <row r="828" spans="11:11" ht="15.75" customHeight="1">
      <c r="K828" s="11"/>
    </row>
    <row r="829" spans="11:11" ht="15.75" customHeight="1">
      <c r="K829" s="11"/>
    </row>
    <row r="830" spans="11:11" ht="15.75" customHeight="1">
      <c r="K830" s="11"/>
    </row>
    <row r="831" spans="11:11" ht="15.75" customHeight="1">
      <c r="K831" s="11"/>
    </row>
    <row r="832" spans="11:11" ht="15.75" customHeight="1">
      <c r="K832" s="11"/>
    </row>
    <row r="833" spans="11:11" ht="15.75" customHeight="1">
      <c r="K833" s="11"/>
    </row>
    <row r="834" spans="11:11" ht="15.75" customHeight="1">
      <c r="K834" s="11"/>
    </row>
    <row r="835" spans="11:11" ht="15.75" customHeight="1">
      <c r="K835" s="11"/>
    </row>
    <row r="836" spans="11:11" ht="15.75" customHeight="1">
      <c r="K836" s="11"/>
    </row>
    <row r="837" spans="11:11" ht="15.75" customHeight="1">
      <c r="K837" s="11"/>
    </row>
    <row r="838" spans="11:11" ht="15.75" customHeight="1">
      <c r="K838" s="11"/>
    </row>
    <row r="839" spans="11:11" ht="15.75" customHeight="1">
      <c r="K839" s="11"/>
    </row>
    <row r="840" spans="11:11" ht="15.75" customHeight="1">
      <c r="K840" s="11"/>
    </row>
    <row r="841" spans="11:11" ht="15.75" customHeight="1">
      <c r="K841" s="11"/>
    </row>
    <row r="842" spans="11:11" ht="15.75" customHeight="1">
      <c r="K842" s="11"/>
    </row>
    <row r="843" spans="11:11" ht="15.75" customHeight="1">
      <c r="K843" s="11"/>
    </row>
    <row r="844" spans="11:11" ht="15.75" customHeight="1">
      <c r="K844" s="11"/>
    </row>
    <row r="845" spans="11:11" ht="15.75" customHeight="1">
      <c r="K845" s="11"/>
    </row>
    <row r="846" spans="11:11" ht="15.75" customHeight="1">
      <c r="K846" s="11"/>
    </row>
    <row r="847" spans="11:11" ht="15.75" customHeight="1">
      <c r="K847" s="11"/>
    </row>
    <row r="848" spans="11:11" ht="15.75" customHeight="1">
      <c r="K848" s="11"/>
    </row>
    <row r="849" spans="11:11" ht="15.75" customHeight="1">
      <c r="K849" s="11"/>
    </row>
    <row r="850" spans="11:11" ht="15.75" customHeight="1">
      <c r="K850" s="11"/>
    </row>
    <row r="851" spans="11:11" ht="15.75" customHeight="1">
      <c r="K851" s="11"/>
    </row>
    <row r="852" spans="11:11" ht="15.75" customHeight="1">
      <c r="K852" s="11"/>
    </row>
    <row r="853" spans="11:11" ht="15.75" customHeight="1">
      <c r="K853" s="11"/>
    </row>
    <row r="854" spans="11:11" ht="15.75" customHeight="1">
      <c r="K854" s="11"/>
    </row>
    <row r="855" spans="11:11" ht="15.75" customHeight="1">
      <c r="K855" s="11"/>
    </row>
    <row r="856" spans="11:11" ht="15.75" customHeight="1">
      <c r="K856" s="11"/>
    </row>
    <row r="857" spans="11:11" ht="15.75" customHeight="1">
      <c r="K857" s="11"/>
    </row>
    <row r="858" spans="11:11" ht="15.75" customHeight="1">
      <c r="K858" s="11"/>
    </row>
    <row r="859" spans="11:11" ht="15.75" customHeight="1">
      <c r="K859" s="11"/>
    </row>
    <row r="860" spans="11:11" ht="15.75" customHeight="1">
      <c r="K860" s="11"/>
    </row>
    <row r="861" spans="11:11" ht="15.75" customHeight="1">
      <c r="K861" s="11"/>
    </row>
    <row r="862" spans="11:11" ht="15.75" customHeight="1">
      <c r="K862" s="11"/>
    </row>
    <row r="863" spans="11:11" ht="15.75" customHeight="1">
      <c r="K863" s="11"/>
    </row>
    <row r="864" spans="11:11" ht="15.75" customHeight="1">
      <c r="K864" s="11"/>
    </row>
    <row r="865" spans="11:11" ht="15.75" customHeight="1">
      <c r="K865" s="11"/>
    </row>
    <row r="866" spans="11:11" ht="15.75" customHeight="1">
      <c r="K866" s="11"/>
    </row>
    <row r="867" spans="11:11" ht="15.75" customHeight="1">
      <c r="K867" s="11"/>
    </row>
    <row r="868" spans="11:11" ht="15.75" customHeight="1">
      <c r="K868" s="11"/>
    </row>
    <row r="869" spans="11:11" ht="15.75" customHeight="1">
      <c r="K869" s="11"/>
    </row>
    <row r="870" spans="11:11" ht="15.75" customHeight="1">
      <c r="K870" s="11"/>
    </row>
    <row r="871" spans="11:11" ht="15.75" customHeight="1">
      <c r="K871" s="11"/>
    </row>
    <row r="872" spans="11:11" ht="15.75" customHeight="1">
      <c r="K872" s="11"/>
    </row>
    <row r="873" spans="11:11" ht="15.75" customHeight="1">
      <c r="K873" s="11"/>
    </row>
    <row r="874" spans="11:11" ht="15.75" customHeight="1">
      <c r="K874" s="11"/>
    </row>
    <row r="875" spans="11:11" ht="15.75" customHeight="1">
      <c r="K875" s="11"/>
    </row>
    <row r="876" spans="11:11" ht="15.75" customHeight="1">
      <c r="K876" s="11"/>
    </row>
    <row r="877" spans="11:11" ht="15.75" customHeight="1">
      <c r="K877" s="11"/>
    </row>
    <row r="878" spans="11:11" ht="15.75" customHeight="1">
      <c r="K878" s="11"/>
    </row>
    <row r="879" spans="11:11" ht="15.75" customHeight="1">
      <c r="K879" s="11"/>
    </row>
    <row r="880" spans="11:11" ht="15.75" customHeight="1">
      <c r="K880" s="11"/>
    </row>
    <row r="881" spans="11:11" ht="15.75" customHeight="1">
      <c r="K881" s="11"/>
    </row>
    <row r="882" spans="11:11" ht="15.75" customHeight="1">
      <c r="K882" s="11"/>
    </row>
    <row r="883" spans="11:11" ht="15.75" customHeight="1">
      <c r="K883" s="11"/>
    </row>
    <row r="884" spans="11:11" ht="15.75" customHeight="1">
      <c r="K884" s="11"/>
    </row>
    <row r="885" spans="11:11" ht="15.75" customHeight="1">
      <c r="K885" s="11"/>
    </row>
    <row r="886" spans="11:11" ht="15.75" customHeight="1">
      <c r="K886" s="11"/>
    </row>
    <row r="887" spans="11:11" ht="15.75" customHeight="1">
      <c r="K887" s="11"/>
    </row>
    <row r="888" spans="11:11" ht="15.75" customHeight="1">
      <c r="K888" s="11"/>
    </row>
    <row r="889" spans="11:11" ht="15.75" customHeight="1">
      <c r="K889" s="11"/>
    </row>
    <row r="890" spans="11:11" ht="15.75" customHeight="1">
      <c r="K890" s="11"/>
    </row>
    <row r="891" spans="11:11" ht="15.75" customHeight="1">
      <c r="K891" s="11"/>
    </row>
    <row r="892" spans="11:11" ht="15.75" customHeight="1">
      <c r="K892" s="11"/>
    </row>
    <row r="893" spans="11:11" ht="15.75" customHeight="1">
      <c r="K893" s="11"/>
    </row>
    <row r="894" spans="11:11" ht="15.75" customHeight="1">
      <c r="K894" s="11"/>
    </row>
    <row r="895" spans="11:11" ht="15.75" customHeight="1">
      <c r="K895" s="11"/>
    </row>
    <row r="896" spans="11:11" ht="15.75" customHeight="1">
      <c r="K896" s="11"/>
    </row>
    <row r="897" spans="11:11" ht="15.75" customHeight="1">
      <c r="K897" s="11"/>
    </row>
    <row r="898" spans="11:11" ht="15.75" customHeight="1">
      <c r="K898" s="11"/>
    </row>
    <row r="899" spans="11:11" ht="15.75" customHeight="1">
      <c r="K899" s="11"/>
    </row>
    <row r="900" spans="11:11" ht="15.75" customHeight="1">
      <c r="K900" s="11"/>
    </row>
    <row r="901" spans="11:11" ht="15.75" customHeight="1">
      <c r="K901" s="11"/>
    </row>
    <row r="902" spans="11:11" ht="15.75" customHeight="1">
      <c r="K902" s="11"/>
    </row>
    <row r="903" spans="11:11" ht="15.75" customHeight="1">
      <c r="K903" s="11"/>
    </row>
    <row r="904" spans="11:11" ht="15.75" customHeight="1">
      <c r="K904" s="11"/>
    </row>
    <row r="905" spans="11:11" ht="15.75" customHeight="1">
      <c r="K905" s="11"/>
    </row>
    <row r="906" spans="11:11" ht="15.75" customHeight="1">
      <c r="K906" s="11"/>
    </row>
    <row r="907" spans="11:11" ht="15.75" customHeight="1">
      <c r="K907" s="11"/>
    </row>
    <row r="908" spans="11:11" ht="15.75" customHeight="1">
      <c r="K908" s="11"/>
    </row>
    <row r="909" spans="11:11" ht="15.75" customHeight="1">
      <c r="K909" s="11"/>
    </row>
    <row r="910" spans="11:11" ht="15.75" customHeight="1">
      <c r="K910" s="11"/>
    </row>
    <row r="911" spans="11:11" ht="15.75" customHeight="1">
      <c r="K911" s="11"/>
    </row>
    <row r="912" spans="11:11" ht="15.75" customHeight="1">
      <c r="K912" s="11"/>
    </row>
    <row r="913" spans="11:11" ht="15.75" customHeight="1">
      <c r="K913" s="11"/>
    </row>
    <row r="914" spans="11:11" ht="15.75" customHeight="1">
      <c r="K914" s="11"/>
    </row>
    <row r="915" spans="11:11" ht="15.75" customHeight="1">
      <c r="K915" s="11"/>
    </row>
    <row r="916" spans="11:11" ht="15.75" customHeight="1">
      <c r="K916" s="11"/>
    </row>
    <row r="917" spans="11:11" ht="15.75" customHeight="1">
      <c r="K917" s="11"/>
    </row>
    <row r="918" spans="11:11" ht="15.75" customHeight="1">
      <c r="K918" s="11"/>
    </row>
    <row r="919" spans="11:11" ht="15.75" customHeight="1">
      <c r="K919" s="11"/>
    </row>
    <row r="920" spans="11:11" ht="15.75" customHeight="1">
      <c r="K920" s="11"/>
    </row>
    <row r="921" spans="11:11" ht="15.75" customHeight="1">
      <c r="K921" s="11"/>
    </row>
    <row r="922" spans="11:11" ht="15.75" customHeight="1">
      <c r="K922" s="11"/>
    </row>
    <row r="923" spans="11:11" ht="15.75" customHeight="1">
      <c r="K923" s="11"/>
    </row>
    <row r="924" spans="11:11" ht="15.75" customHeight="1">
      <c r="K924" s="11"/>
    </row>
    <row r="925" spans="11:11" ht="15.75" customHeight="1">
      <c r="K925" s="11"/>
    </row>
    <row r="926" spans="11:11" ht="15.75" customHeight="1">
      <c r="K926" s="11"/>
    </row>
    <row r="927" spans="11:11" ht="15.75" customHeight="1">
      <c r="K927" s="11"/>
    </row>
    <row r="928" spans="11:11" ht="15.75" customHeight="1">
      <c r="K928" s="11"/>
    </row>
    <row r="929" spans="11:11" ht="15.75" customHeight="1">
      <c r="K929" s="11"/>
    </row>
    <row r="930" spans="11:11" ht="15.75" customHeight="1">
      <c r="K930" s="11"/>
    </row>
    <row r="931" spans="11:11" ht="15.75" customHeight="1">
      <c r="K931" s="11"/>
    </row>
    <row r="932" spans="11:11" ht="15.75" customHeight="1">
      <c r="K932" s="11"/>
    </row>
    <row r="933" spans="11:11" ht="15.75" customHeight="1">
      <c r="K933" s="11"/>
    </row>
    <row r="934" spans="11:11" ht="15.75" customHeight="1">
      <c r="K934" s="11"/>
    </row>
    <row r="935" spans="11:11" ht="15.75" customHeight="1">
      <c r="K935" s="11"/>
    </row>
    <row r="936" spans="11:11" ht="15.75" customHeight="1">
      <c r="K936" s="11"/>
    </row>
    <row r="937" spans="11:11" ht="15.75" customHeight="1">
      <c r="K937" s="11"/>
    </row>
    <row r="938" spans="11:11" ht="15.75" customHeight="1">
      <c r="K938" s="11"/>
    </row>
    <row r="939" spans="11:11" ht="15.75" customHeight="1">
      <c r="K939" s="11"/>
    </row>
    <row r="940" spans="11:11" ht="15.75" customHeight="1">
      <c r="K940" s="11"/>
    </row>
    <row r="941" spans="11:11" ht="15.75" customHeight="1">
      <c r="K941" s="11"/>
    </row>
    <row r="942" spans="11:11" ht="15.75" customHeight="1">
      <c r="K942" s="11"/>
    </row>
    <row r="943" spans="11:11" ht="15.75" customHeight="1">
      <c r="K943" s="11"/>
    </row>
    <row r="944" spans="11:11" ht="15.75" customHeight="1">
      <c r="K944" s="11"/>
    </row>
    <row r="945" spans="11:11" ht="15.75" customHeight="1">
      <c r="K945" s="11"/>
    </row>
    <row r="946" spans="11:11" ht="15.75" customHeight="1">
      <c r="K946" s="11"/>
    </row>
    <row r="947" spans="11:11" ht="15.75" customHeight="1">
      <c r="K947" s="11"/>
    </row>
    <row r="948" spans="11:11" ht="15.75" customHeight="1">
      <c r="K948" s="11"/>
    </row>
    <row r="949" spans="11:11" ht="15.75" customHeight="1">
      <c r="K949" s="11"/>
    </row>
    <row r="950" spans="11:11" ht="15.75" customHeight="1">
      <c r="K950" s="11"/>
    </row>
    <row r="951" spans="11:11" ht="15.75" customHeight="1">
      <c r="K951" s="11"/>
    </row>
    <row r="952" spans="11:11" ht="15.75" customHeight="1">
      <c r="K952" s="11"/>
    </row>
    <row r="953" spans="11:11" ht="15.75" customHeight="1">
      <c r="K953" s="11"/>
    </row>
    <row r="954" spans="11:11" ht="15.75" customHeight="1">
      <c r="K954" s="11"/>
    </row>
    <row r="955" spans="11:11" ht="15.75" customHeight="1">
      <c r="K955" s="11"/>
    </row>
    <row r="956" spans="11:11" ht="15.75" customHeight="1">
      <c r="K956" s="11"/>
    </row>
    <row r="957" spans="11:11" ht="15.75" customHeight="1">
      <c r="K957" s="11"/>
    </row>
    <row r="958" spans="11:11" ht="15.75" customHeight="1">
      <c r="K958" s="11"/>
    </row>
    <row r="959" spans="11:11" ht="15.75" customHeight="1">
      <c r="K959" s="11"/>
    </row>
    <row r="960" spans="11:11" ht="15.75" customHeight="1">
      <c r="K960" s="11"/>
    </row>
    <row r="961" spans="11:11" ht="15.75" customHeight="1">
      <c r="K961" s="11"/>
    </row>
    <row r="962" spans="11:11" ht="15.75" customHeight="1">
      <c r="K962" s="11"/>
    </row>
    <row r="963" spans="11:11" ht="15.75" customHeight="1">
      <c r="K963" s="11"/>
    </row>
    <row r="964" spans="11:11" ht="15.75" customHeight="1">
      <c r="K964" s="11"/>
    </row>
    <row r="965" spans="11:11" ht="15.75" customHeight="1">
      <c r="K965" s="11"/>
    </row>
    <row r="966" spans="11:11" ht="15.75" customHeight="1">
      <c r="K966" s="11"/>
    </row>
    <row r="967" spans="11:11" ht="15.75" customHeight="1">
      <c r="K967" s="11"/>
    </row>
    <row r="968" spans="11:11" ht="15.75" customHeight="1">
      <c r="K968" s="11"/>
    </row>
    <row r="969" spans="11:11" ht="15.75" customHeight="1">
      <c r="K969" s="11"/>
    </row>
    <row r="970" spans="11:11" ht="15.75" customHeight="1">
      <c r="K970" s="11"/>
    </row>
    <row r="971" spans="11:11" ht="15.75" customHeight="1">
      <c r="K971" s="11"/>
    </row>
    <row r="972" spans="11:11" ht="15.75" customHeight="1">
      <c r="K972" s="11"/>
    </row>
    <row r="973" spans="11:11" ht="15.75" customHeight="1">
      <c r="K973" s="11"/>
    </row>
    <row r="974" spans="11:11" ht="15.75" customHeight="1">
      <c r="K974" s="11"/>
    </row>
    <row r="975" spans="11:11" ht="15.75" customHeight="1">
      <c r="K975" s="11"/>
    </row>
    <row r="976" spans="11:11" ht="15.75" customHeight="1">
      <c r="K976" s="11"/>
    </row>
    <row r="977" spans="11:11" ht="15.75" customHeight="1">
      <c r="K977" s="11"/>
    </row>
    <row r="978" spans="11:11" ht="15.75" customHeight="1">
      <c r="K978" s="11"/>
    </row>
    <row r="979" spans="11:11" ht="15.75" customHeight="1">
      <c r="K979" s="11"/>
    </row>
    <row r="980" spans="11:11" ht="15.75" customHeight="1">
      <c r="K980" s="11"/>
    </row>
    <row r="981" spans="11:11" ht="15.75" customHeight="1">
      <c r="K981" s="11"/>
    </row>
    <row r="982" spans="11:11" ht="15.75" customHeight="1">
      <c r="K982" s="11"/>
    </row>
    <row r="983" spans="11:11" ht="15.75" customHeight="1">
      <c r="K983" s="11"/>
    </row>
    <row r="984" spans="11:11" ht="15.75" customHeight="1">
      <c r="K984" s="11"/>
    </row>
    <row r="985" spans="11:11" ht="15.75" customHeight="1">
      <c r="K985" s="11"/>
    </row>
    <row r="986" spans="11:11" ht="15.75" customHeight="1">
      <c r="K986" s="11"/>
    </row>
    <row r="987" spans="11:11" ht="15.75" customHeight="1">
      <c r="K987" s="11"/>
    </row>
    <row r="988" spans="11:11" ht="15.75" customHeight="1">
      <c r="K988" s="11"/>
    </row>
    <row r="989" spans="11:11" ht="15.75" customHeight="1">
      <c r="K989" s="11"/>
    </row>
    <row r="990" spans="11:11" ht="15.75" customHeight="1">
      <c r="K990" s="11"/>
    </row>
    <row r="991" spans="11:11" ht="15.75" customHeight="1">
      <c r="K991" s="11"/>
    </row>
    <row r="992" spans="11:11" ht="15.75" customHeight="1">
      <c r="K992" s="11"/>
    </row>
    <row r="993" spans="11:11" ht="15.75" customHeight="1">
      <c r="K993" s="11"/>
    </row>
    <row r="994" spans="11:11" ht="15.75" customHeight="1">
      <c r="K994" s="11"/>
    </row>
    <row r="995" spans="11:11" ht="15.75" customHeight="1">
      <c r="K995" s="11"/>
    </row>
    <row r="996" spans="11:11" ht="15.75" customHeight="1">
      <c r="K996" s="11"/>
    </row>
    <row r="997" spans="11:11" ht="15.75" customHeight="1">
      <c r="K997" s="11"/>
    </row>
    <row r="998" spans="11:11" ht="15.75" customHeight="1">
      <c r="K998" s="11"/>
    </row>
    <row r="999" spans="11:11" ht="15.75" customHeight="1">
      <c r="K999" s="11"/>
    </row>
    <row r="1000" spans="11:11" ht="15.75" customHeight="1">
      <c r="K1000" s="11"/>
    </row>
    <row r="1001" spans="11:11" ht="15.75" customHeight="1">
      <c r="K1001" s="11"/>
    </row>
    <row r="1002" spans="11:11" ht="15.75" customHeight="1">
      <c r="K1002" s="11"/>
    </row>
    <row r="1003" spans="11:11" ht="15.75" customHeight="1">
      <c r="K1003" s="11"/>
    </row>
    <row r="1004" spans="11:11" ht="15.75" customHeight="1">
      <c r="K1004" s="11"/>
    </row>
    <row r="1005" spans="11:11" ht="15.75" customHeight="1">
      <c r="K1005" s="11"/>
    </row>
  </sheetData>
  <mergeCells count="11">
    <mergeCell ref="K87:K102"/>
    <mergeCell ref="K103:K116"/>
    <mergeCell ref="K117:K127"/>
    <mergeCell ref="K128:K143"/>
    <mergeCell ref="G1:L1"/>
    <mergeCell ref="K6:K16"/>
    <mergeCell ref="K17:K27"/>
    <mergeCell ref="K29:K38"/>
    <mergeCell ref="K39:K54"/>
    <mergeCell ref="K55:K70"/>
    <mergeCell ref="K71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Ядра Си и Школ</vt:lpstr>
      <vt:lpstr>Столп ядер 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2022-08-02T19:31:35Z</dcterms:modified>
</cp:coreProperties>
</file>